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om\Documents\TRIATHLON\SITE INTERNET\"/>
    </mc:Choice>
  </mc:AlternateContent>
  <bookViews>
    <workbookView xWindow="0" yWindow="0" windowWidth="24000" windowHeight="9510" xr2:uid="{00000000-000D-0000-FFFF-FFFF00000000}"/>
  </bookViews>
  <sheets>
    <sheet name="challenge 2017" sheetId="12" r:id="rId1"/>
    <sheet name="COHERENCE" sheetId="14" r:id="rId2"/>
  </sheets>
  <definedNames>
    <definedName name="_xlnm._FilterDatabase" localSheetId="0" hidden="1">'challenge 2017'!$E$1:$E$1546</definedName>
    <definedName name="_xlnm.Print_Titles" localSheetId="0">'challenge 2017'!$A:$D</definedName>
  </definedNames>
  <calcPr calcId="171027"/>
</workbook>
</file>

<file path=xl/calcChain.xml><?xml version="1.0" encoding="utf-8"?>
<calcChain xmlns="http://schemas.openxmlformats.org/spreadsheetml/2006/main">
  <c r="B6" i="14" l="1"/>
  <c r="BT63" i="12"/>
  <c r="BS63" i="12"/>
  <c r="BR63" i="12"/>
  <c r="BQ63" i="12"/>
  <c r="BP63" i="12"/>
  <c r="BO63" i="12"/>
  <c r="BN63" i="12"/>
  <c r="BM63" i="12"/>
  <c r="BL63" i="12"/>
  <c r="BK63" i="12"/>
  <c r="BJ63" i="12"/>
  <c r="BI63" i="12"/>
  <c r="BH63" i="12"/>
  <c r="BG63" i="12"/>
  <c r="BF63" i="12"/>
  <c r="BE63" i="12"/>
  <c r="BD63" i="12"/>
  <c r="BC63" i="12"/>
  <c r="BB63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B8" i="14" s="1"/>
  <c r="I63" i="12"/>
  <c r="H63" i="12"/>
  <c r="B7" i="14" l="1"/>
  <c r="G17" i="12"/>
  <c r="F17" i="12"/>
  <c r="G9" i="12"/>
  <c r="G13" i="12"/>
  <c r="G7" i="12"/>
  <c r="G8" i="12"/>
  <c r="G15" i="12"/>
  <c r="G11" i="12"/>
  <c r="G12" i="12"/>
  <c r="G28" i="12"/>
  <c r="G26" i="12"/>
  <c r="G16" i="12"/>
  <c r="G20" i="12"/>
  <c r="G24" i="12"/>
  <c r="G22" i="12"/>
  <c r="G32" i="12"/>
  <c r="G40" i="12"/>
  <c r="G10" i="12"/>
  <c r="G41" i="12"/>
  <c r="G14" i="12"/>
  <c r="G30" i="12"/>
  <c r="G37" i="12"/>
  <c r="G45" i="12"/>
  <c r="G43" i="12"/>
  <c r="G36" i="12"/>
  <c r="G25" i="12"/>
  <c r="G35" i="12"/>
  <c r="G47" i="12"/>
  <c r="G29" i="12"/>
  <c r="G46" i="12"/>
  <c r="G42" i="12"/>
  <c r="G27" i="12"/>
  <c r="G21" i="12"/>
  <c r="G33" i="12"/>
  <c r="G52" i="12"/>
  <c r="G34" i="12"/>
  <c r="G44" i="12"/>
  <c r="G38" i="12"/>
  <c r="G18" i="12"/>
  <c r="G39" i="12"/>
  <c r="G54" i="12"/>
  <c r="G31" i="12"/>
  <c r="G55" i="12"/>
  <c r="G56" i="12"/>
  <c r="G50" i="12"/>
  <c r="G51" i="12"/>
  <c r="G57" i="12"/>
  <c r="G58" i="12"/>
  <c r="G48" i="12"/>
  <c r="G59" i="12"/>
  <c r="G23" i="12"/>
  <c r="G60" i="12"/>
  <c r="G61" i="12"/>
  <c r="G62" i="12"/>
  <c r="G19" i="12"/>
  <c r="G53" i="12"/>
  <c r="G49" i="12"/>
  <c r="F9" i="12"/>
  <c r="F13" i="12"/>
  <c r="F7" i="12"/>
  <c r="F8" i="12"/>
  <c r="F15" i="12"/>
  <c r="F11" i="12"/>
  <c r="F12" i="12"/>
  <c r="F28" i="12"/>
  <c r="F26" i="12"/>
  <c r="F16" i="12"/>
  <c r="F20" i="12"/>
  <c r="F24" i="12"/>
  <c r="F22" i="12"/>
  <c r="F32" i="12"/>
  <c r="F40" i="12"/>
  <c r="E40" i="12" s="1"/>
  <c r="F10" i="12"/>
  <c r="F41" i="12"/>
  <c r="F14" i="12"/>
  <c r="F30" i="12"/>
  <c r="F37" i="12"/>
  <c r="F45" i="12"/>
  <c r="F43" i="12"/>
  <c r="F36" i="12"/>
  <c r="F25" i="12"/>
  <c r="F35" i="12"/>
  <c r="F47" i="12"/>
  <c r="E47" i="12" s="1"/>
  <c r="F29" i="12"/>
  <c r="F46" i="12"/>
  <c r="F42" i="12"/>
  <c r="F27" i="12"/>
  <c r="F21" i="12"/>
  <c r="F33" i="12"/>
  <c r="F52" i="12"/>
  <c r="F34" i="12"/>
  <c r="F44" i="12"/>
  <c r="F38" i="12"/>
  <c r="F18" i="12"/>
  <c r="F39" i="12"/>
  <c r="F54" i="12"/>
  <c r="F31" i="12"/>
  <c r="F55" i="12"/>
  <c r="F56" i="12"/>
  <c r="F50" i="12"/>
  <c r="F51" i="12"/>
  <c r="F57" i="12"/>
  <c r="F58" i="12"/>
  <c r="F48" i="12"/>
  <c r="F59" i="12"/>
  <c r="F23" i="12"/>
  <c r="F60" i="12"/>
  <c r="F61" i="12"/>
  <c r="F62" i="12"/>
  <c r="F19" i="12"/>
  <c r="F53" i="12"/>
  <c r="F49" i="12"/>
  <c r="G6" i="12"/>
  <c r="F6" i="12"/>
  <c r="E55" i="12" l="1"/>
  <c r="E52" i="12"/>
  <c r="E41" i="12"/>
  <c r="E17" i="12"/>
  <c r="E45" i="12"/>
  <c r="E62" i="12"/>
  <c r="E59" i="12"/>
  <c r="E61" i="12"/>
  <c r="E54" i="12"/>
  <c r="E58" i="12"/>
  <c r="E56" i="12"/>
  <c r="E57" i="12"/>
  <c r="E60" i="12"/>
  <c r="E28" i="12"/>
  <c r="E43" i="12"/>
  <c r="E44" i="12"/>
  <c r="E36" i="12"/>
  <c r="E49" i="12"/>
  <c r="E51" i="12"/>
  <c r="E50" i="12"/>
  <c r="E39" i="12"/>
  <c r="E38" i="12"/>
  <c r="E35" i="12"/>
  <c r="E46" i="12"/>
  <c r="E13" i="12"/>
  <c r="E23" i="12"/>
  <c r="E30" i="12"/>
  <c r="E53" i="12"/>
  <c r="E48" i="12"/>
  <c r="E31" i="12"/>
  <c r="E34" i="12"/>
  <c r="E10" i="12"/>
  <c r="E22" i="12"/>
  <c r="E26" i="12"/>
  <c r="E7" i="12"/>
  <c r="E19" i="12"/>
  <c r="E25" i="12"/>
  <c r="E6" i="12"/>
  <c r="E16" i="12"/>
  <c r="E12" i="12"/>
  <c r="E8" i="12"/>
  <c r="E24" i="12"/>
  <c r="E20" i="12"/>
  <c r="E11" i="12"/>
  <c r="E15" i="12"/>
  <c r="E18" i="12"/>
  <c r="E21" i="12"/>
  <c r="E42" i="12"/>
  <c r="E29" i="12"/>
  <c r="E37" i="12"/>
  <c r="E14" i="12"/>
  <c r="E33" i="12"/>
  <c r="E32" i="12"/>
  <c r="E27" i="12"/>
  <c r="F63" i="12"/>
  <c r="B4" i="14" s="1"/>
  <c r="B12" i="14" s="1"/>
  <c r="G63" i="12"/>
  <c r="B5" i="14" s="1"/>
  <c r="E9" i="12"/>
  <c r="C57" i="12"/>
  <c r="C58" i="12"/>
  <c r="C59" i="12"/>
  <c r="C60" i="12"/>
  <c r="E63" i="12" l="1"/>
  <c r="B3" i="14" s="1"/>
  <c r="B13" i="14" s="1"/>
  <c r="B11" i="14"/>
  <c r="C62" i="12"/>
  <c r="C6" i="12" l="1"/>
  <c r="C61" i="12" l="1"/>
  <c r="C51" i="12"/>
  <c r="C41" i="12"/>
  <c r="C20" i="12"/>
  <c r="C42" i="12" l="1"/>
  <c r="C22" i="12"/>
  <c r="C43" i="12"/>
  <c r="C55" i="12"/>
  <c r="C47" i="12"/>
  <c r="C24" i="12"/>
  <c r="C12" i="12"/>
  <c r="C48" i="12"/>
  <c r="C13" i="12"/>
  <c r="C33" i="12"/>
  <c r="C11" i="12"/>
  <c r="C30" i="12"/>
  <c r="C38" i="12"/>
  <c r="C16" i="12"/>
  <c r="C9" i="12"/>
  <c r="C56" i="12"/>
  <c r="C27" i="12"/>
  <c r="C14" i="12"/>
  <c r="C46" i="12"/>
  <c r="C25" i="12"/>
  <c r="C45" i="12"/>
  <c r="C54" i="12"/>
  <c r="C39" i="12"/>
  <c r="C53" i="12"/>
  <c r="C8" i="12"/>
  <c r="C32" i="12"/>
  <c r="C44" i="12"/>
  <c r="C52" i="12"/>
  <c r="C49" i="12"/>
  <c r="C29" i="12"/>
  <c r="C17" i="12"/>
  <c r="C40" i="12"/>
  <c r="C10" i="12"/>
  <c r="C50" i="12"/>
  <c r="C34" i="12"/>
  <c r="C23" i="12"/>
  <c r="C28" i="12"/>
  <c r="C35" i="12"/>
  <c r="C26" i="12"/>
  <c r="C36" i="12"/>
  <c r="C18" i="12"/>
  <c r="C7" i="12"/>
  <c r="C37" i="12"/>
  <c r="C21" i="12"/>
  <c r="C31" i="12"/>
  <c r="BE1" i="12"/>
  <c r="BC2" i="12"/>
  <c r="BE2" i="12" s="1"/>
  <c r="C19" i="12"/>
  <c r="C15" i="12"/>
  <c r="F4" i="12"/>
</calcChain>
</file>

<file path=xl/sharedStrings.xml><?xml version="1.0" encoding="utf-8"?>
<sst xmlns="http://schemas.openxmlformats.org/spreadsheetml/2006/main" count="368" uniqueCount="202">
  <si>
    <t>Total</t>
  </si>
  <si>
    <t>Points Classement</t>
  </si>
  <si>
    <t>Points Participation</t>
  </si>
  <si>
    <t>Sprint</t>
  </si>
  <si>
    <t>CD</t>
  </si>
  <si>
    <t>K</t>
  </si>
  <si>
    <t>Classement</t>
  </si>
  <si>
    <t>Aix les Bains</t>
  </si>
  <si>
    <t>LD</t>
  </si>
  <si>
    <t>dernière mise à jour</t>
  </si>
  <si>
    <t>Macon</t>
  </si>
  <si>
    <t>&gt;&gt;&gt;</t>
  </si>
  <si>
    <t>Place</t>
  </si>
  <si>
    <t>Place précédente</t>
  </si>
  <si>
    <t>Tendance</t>
  </si>
  <si>
    <t>X TERRA</t>
  </si>
  <si>
    <t>VOUGLANS</t>
  </si>
  <si>
    <t>PASSY</t>
  </si>
  <si>
    <t>X Terra Suisse</t>
  </si>
  <si>
    <t>CD et Super sprint</t>
  </si>
  <si>
    <t>Cd et Light</t>
  </si>
  <si>
    <t>Vaulx en Velin</t>
  </si>
  <si>
    <t>BELLOTTO Pierre</t>
  </si>
  <si>
    <t>BOUCHARDY Alain</t>
  </si>
  <si>
    <t>BOUCHARDY Jean Paul</t>
  </si>
  <si>
    <t>DAUBARD Patrick</t>
  </si>
  <si>
    <t>DELACROIX Raphael</t>
  </si>
  <si>
    <t>DESSOLIN Laurent</t>
  </si>
  <si>
    <t>DUPUIT Laurent</t>
  </si>
  <si>
    <t>FOLLET TROSSET Christian</t>
  </si>
  <si>
    <t>JACQUET Paul</t>
  </si>
  <si>
    <t>PEYROUD Christophe</t>
  </si>
  <si>
    <t>PHILIP Sylvain</t>
  </si>
  <si>
    <t>ROPOSTE Olivier</t>
  </si>
  <si>
    <t>SAMBARDY Christophe</t>
  </si>
  <si>
    <t>WANWESTWINKEL Philippe</t>
  </si>
  <si>
    <t>GARCIA Chrystel</t>
  </si>
  <si>
    <t>Triathlon</t>
  </si>
  <si>
    <t>COTTEREAU Jérome</t>
  </si>
  <si>
    <t>DUMONT GIRARD Frank</t>
  </si>
  <si>
    <t>GONNOT Rachel</t>
  </si>
  <si>
    <t>GOURMAND Frederick</t>
  </si>
  <si>
    <t>HEME Julien</t>
  </si>
  <si>
    <t>LACROIX Julien</t>
  </si>
  <si>
    <t>MORAND Jérome</t>
  </si>
  <si>
    <t>RIVOIRA Didier</t>
  </si>
  <si>
    <t>SAINTIGNON Pauline</t>
  </si>
  <si>
    <t>UMBERT Laurent</t>
  </si>
  <si>
    <t>Duathlon</t>
  </si>
  <si>
    <t>Rumilly</t>
  </si>
  <si>
    <t>autres tri</t>
  </si>
  <si>
    <t>(voir sous le tableau)</t>
  </si>
  <si>
    <t>Perronnas</t>
  </si>
  <si>
    <t>Bourg en Bresse</t>
  </si>
  <si>
    <t>S/M</t>
  </si>
  <si>
    <t>BETTA Mathieu</t>
  </si>
  <si>
    <t>CLEQUIN Erwan</t>
  </si>
  <si>
    <t>CRESPO Jean-Yves</t>
  </si>
  <si>
    <t>DUFOUR Jérome</t>
  </si>
  <si>
    <t>EMMANUEL Valérie</t>
  </si>
  <si>
    <t>PERDRIX Gaetan</t>
  </si>
  <si>
    <t>VAILLOUD Emilie</t>
  </si>
  <si>
    <t>NOMS</t>
  </si>
  <si>
    <t>DATES</t>
  </si>
  <si>
    <t>FORMAT</t>
  </si>
  <si>
    <t>COURSES</t>
  </si>
  <si>
    <t>S / relais</t>
  </si>
  <si>
    <t>Oyonnax</t>
  </si>
  <si>
    <t>aquathlon</t>
  </si>
  <si>
    <t>benevolat</t>
  </si>
  <si>
    <t>ARRIGONI Sebastien</t>
  </si>
  <si>
    <t>MARTIN Christelle</t>
  </si>
  <si>
    <t>BERNARD Franck</t>
  </si>
  <si>
    <t>MONNET Gabin</t>
  </si>
  <si>
    <t>MONNET Arnaud</t>
  </si>
  <si>
    <t xml:space="preserve">SIERANSKY Isabelle </t>
  </si>
  <si>
    <t>S RELAIS</t>
  </si>
  <si>
    <t>2 POINTS</t>
  </si>
  <si>
    <t>SOIT 1+1</t>
  </si>
  <si>
    <t>Total Saison 2017</t>
  </si>
  <si>
    <t>Total saison 2017</t>
  </si>
  <si>
    <t>BOUCHARDY Julia</t>
  </si>
  <si>
    <t>CATEAU Philippe</t>
  </si>
  <si>
    <t>CHMIEL Natalia</t>
  </si>
  <si>
    <t>COLLOMB Adrien</t>
  </si>
  <si>
    <t>COLOMB Ludovic</t>
  </si>
  <si>
    <t>CREUZET Claude</t>
  </si>
  <si>
    <t>FOURIER Morgan</t>
  </si>
  <si>
    <t>GANEVAL Franck</t>
  </si>
  <si>
    <t>GERMAIN Roxanne</t>
  </si>
  <si>
    <t>OLIVIER Laurent</t>
  </si>
  <si>
    <t>VERON Nicolas</t>
  </si>
  <si>
    <t>WEBER Salomé</t>
  </si>
  <si>
    <t>VILLET Gael</t>
  </si>
  <si>
    <t>BELLOD Sylvie</t>
  </si>
  <si>
    <t>AUBERT Thierry</t>
  </si>
  <si>
    <t>LAURENT DESSOLIN</t>
  </si>
  <si>
    <t>JEAN YVES CRESPO</t>
  </si>
  <si>
    <t>RUN BIKE RELAIS</t>
  </si>
  <si>
    <t>INJOUX</t>
  </si>
  <si>
    <t>LOUIS David</t>
  </si>
  <si>
    <t>Benevolat+Arbitre</t>
  </si>
  <si>
    <t>L/M/XS</t>
  </si>
  <si>
    <t>WILLEMS Nathalie</t>
  </si>
  <si>
    <t>DILLINGER Manech</t>
  </si>
  <si>
    <t>CHABOUD Alice</t>
  </si>
  <si>
    <t>ST SYMPHORIEN DE LAY</t>
  </si>
  <si>
    <t>DUATHON</t>
  </si>
  <si>
    <t>3 POINTS</t>
  </si>
  <si>
    <t>SOIT 2+1</t>
  </si>
  <si>
    <t>VENTOUX</t>
  </si>
  <si>
    <t>Paul JACQUET</t>
  </si>
  <si>
    <t>HALF</t>
  </si>
  <si>
    <t>L</t>
  </si>
  <si>
    <t>9 POINTS</t>
  </si>
  <si>
    <t>SOIT 8+1</t>
  </si>
  <si>
    <t>TOTAUX</t>
  </si>
  <si>
    <t>Clasement doit être = à Points Classement</t>
  </si>
  <si>
    <t>Poinst Classement + points Participation doit être = Total</t>
  </si>
  <si>
    <t xml:space="preserve"> K + benevolat doit être = Points de participation</t>
  </si>
  <si>
    <t>VERIFICATION COHERENCE</t>
  </si>
  <si>
    <t>CHALAIN</t>
  </si>
  <si>
    <t>ALPSMAN</t>
  </si>
  <si>
    <t>RAPH DELAVROIX</t>
  </si>
  <si>
    <t>IRONMAN</t>
  </si>
  <si>
    <t>XXL</t>
  </si>
  <si>
    <t>8 POINTS</t>
  </si>
  <si>
    <t>SOIT 8+ 0</t>
  </si>
  <si>
    <t>TRI SAPIN</t>
  </si>
  <si>
    <t>CUBLIZE</t>
  </si>
  <si>
    <t>M/L</t>
  </si>
  <si>
    <t>BALMES DAUPHINO</t>
  </si>
  <si>
    <t>tri vallon la tour</t>
  </si>
  <si>
    <t>S</t>
  </si>
  <si>
    <t>DOUSSARD</t>
  </si>
  <si>
    <t>ANNECY</t>
  </si>
  <si>
    <t xml:space="preserve">triathlon </t>
  </si>
  <si>
    <t>M</t>
  </si>
  <si>
    <t>SUUISSE</t>
  </si>
  <si>
    <t>XTERRA LIGHT</t>
  </si>
  <si>
    <t>MACHILLY</t>
  </si>
  <si>
    <t>PONTIVY</t>
  </si>
  <si>
    <t>FOURRIER Morgan</t>
  </si>
  <si>
    <t>TRIATHLON</t>
  </si>
  <si>
    <t>5 POINTS</t>
  </si>
  <si>
    <t>SOIT 4+1</t>
  </si>
  <si>
    <t>BEZIERS</t>
  </si>
  <si>
    <t>DIJON</t>
  </si>
  <si>
    <t>GAEL VILLET</t>
  </si>
  <si>
    <t>THONON</t>
  </si>
  <si>
    <t>triathlon</t>
  </si>
  <si>
    <t>BOUCHET</t>
  </si>
  <si>
    <t>DIDIEIR RIVOIRA</t>
  </si>
  <si>
    <t>4 POINTS</t>
  </si>
  <si>
    <t>DNF</t>
  </si>
  <si>
    <t>AIX LES BAINS</t>
  </si>
  <si>
    <t xml:space="preserve">AQUATHLON </t>
  </si>
  <si>
    <t>M/RELAIS</t>
  </si>
  <si>
    <t>GRAY</t>
  </si>
  <si>
    <t>ALPES HUEZ</t>
  </si>
  <si>
    <t>AINTRIMAN</t>
  </si>
  <si>
    <t>5-6 Aout</t>
  </si>
  <si>
    <t>XS/M/L</t>
  </si>
  <si>
    <t>27/28/Juil</t>
  </si>
  <si>
    <t>EMBRUNMAN</t>
  </si>
  <si>
    <t>15Aout</t>
  </si>
  <si>
    <t>Ironman</t>
  </si>
  <si>
    <t>19-20 Aout</t>
  </si>
  <si>
    <t>S/L/Relais</t>
  </si>
  <si>
    <t>VIRIEU LE GR</t>
  </si>
  <si>
    <t>20 Aout</t>
  </si>
  <si>
    <t>SOIT4+1</t>
  </si>
  <si>
    <t>MADELAINE</t>
  </si>
  <si>
    <t>5POINTS</t>
  </si>
  <si>
    <t>VICHY</t>
  </si>
  <si>
    <t>27 AOUT</t>
  </si>
  <si>
    <t>relais</t>
  </si>
  <si>
    <t>S/XS/S relais</t>
  </si>
  <si>
    <t>M/M relais</t>
  </si>
  <si>
    <t>TREFORT</t>
  </si>
  <si>
    <t>2 et 3/9</t>
  </si>
  <si>
    <t>GERARDMER</t>
  </si>
  <si>
    <t>XL</t>
  </si>
  <si>
    <t>EVERGREN</t>
  </si>
  <si>
    <t>17POINTS</t>
  </si>
  <si>
    <t>SOIT16+1</t>
  </si>
  <si>
    <t>PALADRU</t>
  </si>
  <si>
    <t>L équipe</t>
  </si>
  <si>
    <t>RAID DE L AIN</t>
  </si>
  <si>
    <t>CHAMBOD</t>
  </si>
  <si>
    <t>MONNET ARNAUD</t>
  </si>
  <si>
    <t>9POINTS</t>
  </si>
  <si>
    <t>CASSIS</t>
  </si>
  <si>
    <t>6POINTS</t>
  </si>
  <si>
    <t>SOIT 4+2</t>
  </si>
  <si>
    <t>PHILLIPE 3W</t>
  </si>
  <si>
    <t>BANDOL</t>
  </si>
  <si>
    <t>MORAND JEROME</t>
  </si>
  <si>
    <t>10 POINTS</t>
  </si>
  <si>
    <t>SOIT 8+2</t>
  </si>
  <si>
    <t>11 POINTS</t>
  </si>
  <si>
    <t>SOIT 8+3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</si>
</sst>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8"/>
      <name val="Arial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6" borderId="15" applyNumberFormat="0" applyAlignment="0" applyProtection="0"/>
  </cellStyleXfs>
  <cellXfs count="18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quotePrefix="1" applyNumberFormat="1" applyFont="1" applyFill="1"/>
    <xf numFmtId="0" fontId="3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6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quotePrefix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8" fillId="6" borderId="15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/>
    <xf numFmtId="0" fontId="1" fillId="5" borderId="0" xfId="0" applyFont="1" applyFill="1" applyAlignment="1">
      <alignment horizontal="center"/>
    </xf>
    <xf numFmtId="0" fontId="3" fillId="0" borderId="0" xfId="0" quotePrefix="1" applyNumberFormat="1" applyFont="1" applyFill="1" applyBorder="1"/>
    <xf numFmtId="0" fontId="1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16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5" fontId="1" fillId="0" borderId="8" xfId="0" applyNumberFormat="1" applyFont="1" applyFill="1" applyBorder="1" applyAlignment="1">
      <alignment horizontal="center"/>
    </xf>
    <xf numFmtId="15" fontId="1" fillId="0" borderId="9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16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16" fontId="3" fillId="0" borderId="13" xfId="0" applyNumberFormat="1" applyFon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5" fontId="1" fillId="0" borderId="9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15" fontId="3" fillId="2" borderId="9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" fontId="1" fillId="0" borderId="12" xfId="0" applyNumberFormat="1" applyFont="1" applyFill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1" fillId="0" borderId="13" xfId="0" applyNumberFormat="1" applyFont="1" applyFill="1" applyBorder="1" applyAlignment="1">
      <alignment horizontal="center"/>
    </xf>
    <xf numFmtId="15" fontId="1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3" fillId="7" borderId="0" xfId="0" applyNumberFormat="1" applyFont="1" applyFill="1" applyAlignment="1">
      <alignment horizontal="center"/>
    </xf>
    <xf numFmtId="0" fontId="3" fillId="7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" fontId="1" fillId="0" borderId="7" xfId="0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Sortie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546"/>
  <sheetViews>
    <sheetView tabSelected="1" zoomScale="80" zoomScaleNormal="80" workbookViewId="0">
      <selection activeCell="D5" sqref="D5"/>
    </sheetView>
  </sheetViews>
  <sheetFormatPr baseColWidth="10" defaultRowHeight="11.25" outlineLevelCol="1" x14ac:dyDescent="0.2"/>
  <cols>
    <col min="1" max="1" width="6" bestFit="1" customWidth="1"/>
    <col min="2" max="2" width="11.83203125" customWidth="1" outlineLevel="1"/>
    <col min="3" max="3" width="10.1640625" customWidth="1" outlineLevel="1"/>
    <col min="4" max="4" width="23.6640625" bestFit="1" customWidth="1"/>
    <col min="5" max="5" width="12.33203125" customWidth="1"/>
    <col min="6" max="6" width="17.6640625" customWidth="1"/>
    <col min="7" max="8" width="17.83203125" customWidth="1"/>
    <col min="9" max="9" width="12.1640625" customWidth="1"/>
    <col min="10" max="10" width="6.83203125" customWidth="1"/>
    <col min="11" max="11" width="10.83203125" customWidth="1"/>
    <col min="12" max="12" width="6.83203125" customWidth="1"/>
    <col min="13" max="13" width="10.83203125" style="25" customWidth="1"/>
    <col min="14" max="14" width="6.6640625" style="25" customWidth="1"/>
    <col min="15" max="15" width="10.83203125" style="25" customWidth="1"/>
    <col min="16" max="16" width="6.6640625" style="25" customWidth="1"/>
    <col min="17" max="17" width="10.83203125" style="25" customWidth="1"/>
    <col min="18" max="18" width="6.6640625" style="25" customWidth="1"/>
    <col min="19" max="19" width="10.83203125" style="25" customWidth="1"/>
    <col min="20" max="20" width="6.6640625" style="35" customWidth="1"/>
    <col min="21" max="21" width="10.83203125" style="25" customWidth="1"/>
    <col min="22" max="22" width="6.6640625" style="25" customWidth="1"/>
    <col min="23" max="23" width="10.83203125" style="25" customWidth="1"/>
    <col min="24" max="24" width="6.6640625" style="25" customWidth="1"/>
    <col min="25" max="25" width="10.83203125" style="25" customWidth="1"/>
    <col min="26" max="26" width="6.6640625" style="25" customWidth="1"/>
    <col min="27" max="27" width="10.83203125" style="25" customWidth="1"/>
    <col min="28" max="28" width="6.6640625" style="25" customWidth="1"/>
    <col min="29" max="29" width="10.83203125" style="25" customWidth="1"/>
    <col min="30" max="30" width="6.83203125" style="25" customWidth="1"/>
    <col min="31" max="31" width="10.83203125" style="25" customWidth="1"/>
    <col min="32" max="32" width="6.6640625" style="25" customWidth="1"/>
    <col min="33" max="33" width="10.83203125" style="25" customWidth="1"/>
    <col min="34" max="34" width="6.6640625" style="25" customWidth="1"/>
    <col min="35" max="35" width="10.83203125" style="25" customWidth="1"/>
    <col min="36" max="36" width="6.6640625" style="25" customWidth="1"/>
    <col min="37" max="37" width="9.6640625" style="25" customWidth="1"/>
    <col min="38" max="38" width="5.5" style="25" customWidth="1"/>
    <col min="39" max="39" width="10" style="25" customWidth="1"/>
    <col min="40" max="40" width="6.6640625" style="25" customWidth="1"/>
    <col min="41" max="41" width="10.33203125" style="25" customWidth="1"/>
    <col min="42" max="42" width="6.6640625" style="25" customWidth="1"/>
    <col min="43" max="43" width="10.83203125" style="25" customWidth="1"/>
    <col min="44" max="44" width="7.33203125" style="25" customWidth="1"/>
    <col min="45" max="45" width="11.33203125" style="25" customWidth="1"/>
    <col min="46" max="46" width="6.6640625" style="25" customWidth="1"/>
    <col min="47" max="47" width="10.83203125" style="25" customWidth="1"/>
    <col min="48" max="48" width="5.5" style="25" customWidth="1"/>
    <col min="49" max="49" width="15.83203125" style="25" hidden="1" customWidth="1"/>
    <col min="50" max="50" width="7.6640625" style="25" hidden="1" customWidth="1"/>
    <col min="51" max="51" width="15.83203125" style="25" hidden="1" customWidth="1"/>
    <col min="52" max="52" width="7.6640625" style="25" hidden="1" customWidth="1"/>
    <col min="53" max="53" width="15.83203125" style="25" hidden="1" customWidth="1"/>
    <col min="54" max="54" width="7.6640625" style="25" hidden="1" customWidth="1"/>
    <col min="55" max="55" width="15.83203125" style="25" hidden="1" customWidth="1"/>
    <col min="56" max="56" width="7.6640625" style="25" hidden="1" customWidth="1"/>
    <col min="57" max="57" width="15.83203125" style="25" hidden="1" customWidth="1"/>
    <col min="58" max="58" width="7.6640625" style="25" hidden="1" customWidth="1"/>
    <col min="59" max="59" width="15.83203125" style="25" hidden="1" customWidth="1"/>
    <col min="60" max="60" width="3.33203125" style="25" hidden="1" customWidth="1"/>
    <col min="61" max="61" width="15.83203125" style="25" hidden="1" customWidth="1"/>
    <col min="62" max="62" width="7.6640625" style="25" hidden="1" customWidth="1"/>
    <col min="63" max="63" width="15.83203125" style="25" hidden="1" customWidth="1"/>
    <col min="64" max="64" width="7.6640625" style="25" hidden="1" customWidth="1"/>
    <col min="65" max="65" width="15.83203125" hidden="1" customWidth="1"/>
    <col min="66" max="66" width="7.6640625" hidden="1" customWidth="1"/>
    <col min="67" max="67" width="10.6640625" customWidth="1"/>
    <col min="68" max="68" width="7.6640625" customWidth="1"/>
    <col min="69" max="69" width="11.5" customWidth="1"/>
    <col min="70" max="70" width="5.83203125" customWidth="1"/>
    <col min="71" max="71" width="10.83203125" customWidth="1"/>
    <col min="72" max="72" width="6.6640625" customWidth="1"/>
    <col min="73" max="73" width="0.1640625" customWidth="1"/>
    <col min="74" max="74" width="15.83203125" customWidth="1"/>
    <col min="75" max="75" width="19" customWidth="1"/>
  </cols>
  <sheetData>
    <row r="1" spans="1:75" ht="22.5" x14ac:dyDescent="0.2">
      <c r="B1" s="4"/>
      <c r="C1" s="4"/>
      <c r="D1" s="4"/>
      <c r="E1" s="16" t="s">
        <v>79</v>
      </c>
      <c r="F1" s="1"/>
      <c r="G1" s="13"/>
      <c r="H1" s="4" t="s">
        <v>67</v>
      </c>
      <c r="I1" s="120" t="s">
        <v>52</v>
      </c>
      <c r="J1" s="157"/>
      <c r="K1" s="118" t="s">
        <v>49</v>
      </c>
      <c r="L1" s="176"/>
      <c r="M1" s="118" t="s">
        <v>53</v>
      </c>
      <c r="N1" s="176"/>
      <c r="O1" s="120" t="s">
        <v>121</v>
      </c>
      <c r="P1" s="114"/>
      <c r="Q1" s="118" t="s">
        <v>129</v>
      </c>
      <c r="R1" s="176"/>
      <c r="S1" s="118" t="s">
        <v>131</v>
      </c>
      <c r="T1" s="176"/>
      <c r="U1" s="118" t="s">
        <v>135</v>
      </c>
      <c r="V1" s="155"/>
      <c r="W1" s="118" t="s">
        <v>140</v>
      </c>
      <c r="X1" s="176"/>
      <c r="Y1" s="118" t="s">
        <v>149</v>
      </c>
      <c r="Z1" s="121"/>
      <c r="AA1" s="118" t="s">
        <v>155</v>
      </c>
      <c r="AB1" s="121"/>
      <c r="AC1" s="158" t="s">
        <v>158</v>
      </c>
      <c r="AD1" s="157"/>
      <c r="AE1" s="118" t="s">
        <v>159</v>
      </c>
      <c r="AF1" s="121"/>
      <c r="AG1" s="118" t="s">
        <v>160</v>
      </c>
      <c r="AH1" s="121"/>
      <c r="AI1" s="118" t="s">
        <v>164</v>
      </c>
      <c r="AJ1" s="121"/>
      <c r="AK1" s="118" t="s">
        <v>16</v>
      </c>
      <c r="AL1" s="119"/>
      <c r="AM1" s="120" t="s">
        <v>169</v>
      </c>
      <c r="AN1" s="157"/>
      <c r="AO1" s="118" t="s">
        <v>174</v>
      </c>
      <c r="AP1" s="121"/>
      <c r="AQ1" s="118" t="s">
        <v>179</v>
      </c>
      <c r="AR1" s="121"/>
      <c r="AS1" s="128" t="s">
        <v>179</v>
      </c>
      <c r="AT1" s="129"/>
      <c r="AU1" s="118" t="s">
        <v>181</v>
      </c>
      <c r="AV1" s="119"/>
      <c r="AW1" s="118" t="s">
        <v>15</v>
      </c>
      <c r="AX1" s="119"/>
      <c r="AY1" s="118" t="s">
        <v>16</v>
      </c>
      <c r="AZ1" s="119"/>
      <c r="BA1" s="118" t="s">
        <v>16</v>
      </c>
      <c r="BB1" s="119"/>
      <c r="BC1" s="118" t="s">
        <v>17</v>
      </c>
      <c r="BD1" s="119"/>
      <c r="BE1" s="118" t="str">
        <f>+BC1</f>
        <v>PASSY</v>
      </c>
      <c r="BF1" s="119"/>
      <c r="BG1" s="118" t="s">
        <v>10</v>
      </c>
      <c r="BH1" s="119"/>
      <c r="BI1" s="118" t="s">
        <v>18</v>
      </c>
      <c r="BJ1" s="119"/>
      <c r="BK1" s="118" t="s">
        <v>7</v>
      </c>
      <c r="BL1" s="119"/>
      <c r="BM1" s="140" t="s">
        <v>21</v>
      </c>
      <c r="BN1" s="141"/>
      <c r="BO1" s="130" t="s">
        <v>155</v>
      </c>
      <c r="BP1" s="128"/>
      <c r="BQ1" s="128" t="s">
        <v>186</v>
      </c>
      <c r="BR1" s="129"/>
      <c r="BS1" s="38"/>
      <c r="BT1" s="8"/>
      <c r="BU1" s="38"/>
    </row>
    <row r="2" spans="1:75" ht="11.25" customHeight="1" x14ac:dyDescent="0.2">
      <c r="B2" s="4"/>
      <c r="C2" s="4"/>
      <c r="D2" s="4"/>
      <c r="E2" s="17"/>
      <c r="F2" s="3"/>
      <c r="G2" s="14"/>
      <c r="H2" s="75">
        <v>42834</v>
      </c>
      <c r="I2" s="159">
        <v>42855</v>
      </c>
      <c r="J2" s="157"/>
      <c r="K2" s="113">
        <v>42876</v>
      </c>
      <c r="L2" s="156"/>
      <c r="M2" s="113">
        <v>42883</v>
      </c>
      <c r="N2" s="156"/>
      <c r="O2" s="177">
        <v>42897</v>
      </c>
      <c r="P2" s="114"/>
      <c r="Q2" s="113">
        <v>42903</v>
      </c>
      <c r="R2" s="156"/>
      <c r="S2" s="113">
        <v>42903</v>
      </c>
      <c r="T2" s="178"/>
      <c r="U2" s="113">
        <v>42911</v>
      </c>
      <c r="V2" s="114"/>
      <c r="W2" s="113">
        <v>42918</v>
      </c>
      <c r="X2" s="156"/>
      <c r="Y2" s="113">
        <v>42925</v>
      </c>
      <c r="Z2" s="156"/>
      <c r="AA2" s="113">
        <v>42930</v>
      </c>
      <c r="AB2" s="114"/>
      <c r="AC2" s="113">
        <v>42932</v>
      </c>
      <c r="AD2" s="114"/>
      <c r="AE2" s="113" t="s">
        <v>163</v>
      </c>
      <c r="AF2" s="114"/>
      <c r="AG2" s="113" t="s">
        <v>161</v>
      </c>
      <c r="AH2" s="114"/>
      <c r="AI2" s="113" t="s">
        <v>165</v>
      </c>
      <c r="AJ2" s="114"/>
      <c r="AK2" s="113" t="s">
        <v>167</v>
      </c>
      <c r="AL2" s="114"/>
      <c r="AM2" s="113" t="s">
        <v>170</v>
      </c>
      <c r="AN2" s="114"/>
      <c r="AO2" s="113" t="s">
        <v>175</v>
      </c>
      <c r="AP2" s="114"/>
      <c r="AQ2" s="113" t="s">
        <v>180</v>
      </c>
      <c r="AR2" s="114"/>
      <c r="AS2" s="113">
        <v>42981</v>
      </c>
      <c r="AT2" s="114"/>
      <c r="AU2" s="113">
        <v>42981</v>
      </c>
      <c r="AV2" s="114"/>
      <c r="AW2" s="113">
        <v>40398</v>
      </c>
      <c r="AX2" s="114"/>
      <c r="AY2" s="113">
        <v>40419</v>
      </c>
      <c r="AZ2" s="114"/>
      <c r="BA2" s="113">
        <v>40419</v>
      </c>
      <c r="BB2" s="114"/>
      <c r="BC2" s="113">
        <f>+BA2</f>
        <v>40419</v>
      </c>
      <c r="BD2" s="114"/>
      <c r="BE2" s="113">
        <f>+BC2</f>
        <v>40419</v>
      </c>
      <c r="BF2" s="114"/>
      <c r="BG2" s="113">
        <v>40412</v>
      </c>
      <c r="BH2" s="114"/>
      <c r="BI2" s="113">
        <v>40432</v>
      </c>
      <c r="BJ2" s="114"/>
      <c r="BK2" s="113">
        <v>40433</v>
      </c>
      <c r="BL2" s="114"/>
      <c r="BM2" s="142">
        <v>40440</v>
      </c>
      <c r="BN2" s="143"/>
      <c r="BO2" s="131">
        <v>42988</v>
      </c>
      <c r="BP2" s="132"/>
      <c r="BQ2" s="133">
        <v>43001</v>
      </c>
      <c r="BR2" s="132"/>
      <c r="BS2" s="39"/>
      <c r="BT2" s="9"/>
      <c r="BU2" s="39"/>
    </row>
    <row r="3" spans="1:75" x14ac:dyDescent="0.2">
      <c r="D3" s="19" t="s">
        <v>80</v>
      </c>
      <c r="E3" s="167" t="s">
        <v>9</v>
      </c>
      <c r="F3" s="168"/>
      <c r="G3" s="21"/>
      <c r="H3" s="76" t="s">
        <v>68</v>
      </c>
      <c r="I3" s="115" t="s">
        <v>48</v>
      </c>
      <c r="J3" s="116"/>
      <c r="K3" s="115" t="s">
        <v>37</v>
      </c>
      <c r="L3" s="116"/>
      <c r="M3" s="115" t="s">
        <v>37</v>
      </c>
      <c r="N3" s="116"/>
      <c r="O3" s="120" t="s">
        <v>37</v>
      </c>
      <c r="P3" s="114"/>
      <c r="Q3" s="115" t="s">
        <v>128</v>
      </c>
      <c r="R3" s="116"/>
      <c r="S3" s="120" t="s">
        <v>132</v>
      </c>
      <c r="T3" s="114"/>
      <c r="U3" s="120" t="s">
        <v>136</v>
      </c>
      <c r="V3" s="114"/>
      <c r="W3" s="120" t="s">
        <v>136</v>
      </c>
      <c r="X3" s="114"/>
      <c r="Y3" s="115" t="s">
        <v>150</v>
      </c>
      <c r="Z3" s="116"/>
      <c r="AA3" s="115" t="s">
        <v>156</v>
      </c>
      <c r="AB3" s="117"/>
      <c r="AC3" s="115" t="s">
        <v>150</v>
      </c>
      <c r="AD3" s="117"/>
      <c r="AE3" s="115" t="s">
        <v>37</v>
      </c>
      <c r="AF3" s="116"/>
      <c r="AG3" s="115" t="s">
        <v>150</v>
      </c>
      <c r="AH3" s="117"/>
      <c r="AI3" s="115" t="s">
        <v>166</v>
      </c>
      <c r="AJ3" s="117"/>
      <c r="AK3" s="115" t="s">
        <v>37</v>
      </c>
      <c r="AL3" s="117"/>
      <c r="AM3" s="115" t="s">
        <v>68</v>
      </c>
      <c r="AN3" s="117"/>
      <c r="AO3" s="115" t="s">
        <v>37</v>
      </c>
      <c r="AP3" s="117"/>
      <c r="AQ3" s="115" t="s">
        <v>37</v>
      </c>
      <c r="AR3" s="117"/>
      <c r="AS3" s="115" t="s">
        <v>37</v>
      </c>
      <c r="AT3" s="116"/>
      <c r="AU3" s="115" t="s">
        <v>37</v>
      </c>
      <c r="AV3" s="116"/>
      <c r="AW3" s="115" t="s">
        <v>4</v>
      </c>
      <c r="AX3" s="116"/>
      <c r="AY3" s="115" t="s">
        <v>3</v>
      </c>
      <c r="AZ3" s="116"/>
      <c r="BA3" s="115" t="s">
        <v>8</v>
      </c>
      <c r="BB3" s="116"/>
      <c r="BC3" s="115" t="s">
        <v>3</v>
      </c>
      <c r="BD3" s="116"/>
      <c r="BE3" s="115" t="s">
        <v>4</v>
      </c>
      <c r="BF3" s="117"/>
      <c r="BG3" s="115" t="s">
        <v>4</v>
      </c>
      <c r="BH3" s="117"/>
      <c r="BI3" s="115" t="s">
        <v>20</v>
      </c>
      <c r="BJ3" s="117"/>
      <c r="BK3" s="115" t="s">
        <v>19</v>
      </c>
      <c r="BL3" s="117"/>
      <c r="BM3" s="154" t="s">
        <v>3</v>
      </c>
      <c r="BN3" s="134"/>
      <c r="BO3" s="115" t="s">
        <v>37</v>
      </c>
      <c r="BP3" s="116"/>
      <c r="BQ3" s="134" t="s">
        <v>37</v>
      </c>
      <c r="BR3" s="135"/>
      <c r="BS3" s="144" t="s">
        <v>50</v>
      </c>
      <c r="BT3" s="145"/>
      <c r="BU3" s="40"/>
    </row>
    <row r="4" spans="1:75" x14ac:dyDescent="0.2">
      <c r="B4" s="3"/>
      <c r="C4" s="3"/>
      <c r="D4" s="3"/>
      <c r="E4" s="18" t="s">
        <v>11</v>
      </c>
      <c r="F4" s="165">
        <f ca="1">TODAY()</f>
        <v>43028</v>
      </c>
      <c r="G4" s="166"/>
      <c r="H4" s="76" t="s">
        <v>101</v>
      </c>
      <c r="I4" s="124" t="s">
        <v>66</v>
      </c>
      <c r="J4" s="153"/>
      <c r="K4" s="124" t="s">
        <v>102</v>
      </c>
      <c r="L4" s="153"/>
      <c r="M4" s="124" t="s">
        <v>54</v>
      </c>
      <c r="N4" s="153"/>
      <c r="O4" s="124" t="s">
        <v>54</v>
      </c>
      <c r="P4" s="153"/>
      <c r="Q4" s="124" t="s">
        <v>130</v>
      </c>
      <c r="R4" s="153"/>
      <c r="S4" s="124" t="s">
        <v>133</v>
      </c>
      <c r="T4" s="153"/>
      <c r="U4" s="124" t="s">
        <v>137</v>
      </c>
      <c r="V4" s="179"/>
      <c r="W4" s="124" t="s">
        <v>133</v>
      </c>
      <c r="X4" s="153"/>
      <c r="Y4" s="124" t="s">
        <v>137</v>
      </c>
      <c r="Z4" s="148"/>
      <c r="AA4" s="124" t="s">
        <v>157</v>
      </c>
      <c r="AB4" s="148"/>
      <c r="AC4" s="124" t="s">
        <v>137</v>
      </c>
      <c r="AD4" s="148"/>
      <c r="AE4" s="124" t="s">
        <v>130</v>
      </c>
      <c r="AF4" s="148"/>
      <c r="AG4" s="124" t="s">
        <v>162</v>
      </c>
      <c r="AH4" s="149"/>
      <c r="AI4" s="124" t="s">
        <v>125</v>
      </c>
      <c r="AJ4" s="149"/>
      <c r="AK4" s="124" t="s">
        <v>168</v>
      </c>
      <c r="AL4" s="148"/>
      <c r="AM4" s="124" t="s">
        <v>137</v>
      </c>
      <c r="AN4" s="127"/>
      <c r="AO4" s="124" t="s">
        <v>176</v>
      </c>
      <c r="AP4" s="125"/>
      <c r="AQ4" s="124" t="s">
        <v>177</v>
      </c>
      <c r="AR4" s="127"/>
      <c r="AS4" s="126" t="s">
        <v>178</v>
      </c>
      <c r="AT4" s="127"/>
      <c r="AU4" s="124" t="s">
        <v>182</v>
      </c>
      <c r="AV4" s="127"/>
      <c r="AW4" s="122"/>
      <c r="AX4" s="127"/>
      <c r="AY4" s="124"/>
      <c r="AZ4" s="153"/>
      <c r="BA4" s="124"/>
      <c r="BB4" s="150"/>
      <c r="BC4" s="122"/>
      <c r="BD4" s="123"/>
      <c r="BE4" s="122"/>
      <c r="BF4" s="123"/>
      <c r="BG4" s="122"/>
      <c r="BH4" s="123"/>
      <c r="BI4" s="124"/>
      <c r="BJ4" s="153"/>
      <c r="BK4" s="122"/>
      <c r="BL4" s="123"/>
      <c r="BM4" s="151"/>
      <c r="BN4" s="152"/>
      <c r="BO4" s="138" t="s">
        <v>137</v>
      </c>
      <c r="BP4" s="139"/>
      <c r="BQ4" s="136" t="s">
        <v>187</v>
      </c>
      <c r="BR4" s="137"/>
      <c r="BS4" s="146" t="s">
        <v>51</v>
      </c>
      <c r="BT4" s="147"/>
      <c r="BU4" s="41"/>
    </row>
    <row r="5" spans="1:75" ht="22.5" x14ac:dyDescent="0.2">
      <c r="A5" s="22" t="s">
        <v>12</v>
      </c>
      <c r="B5" s="32" t="s">
        <v>13</v>
      </c>
      <c r="C5" s="32" t="s">
        <v>14</v>
      </c>
      <c r="D5" s="23"/>
      <c r="E5" s="15" t="s">
        <v>0</v>
      </c>
      <c r="F5" s="24" t="s">
        <v>1</v>
      </c>
      <c r="G5" s="20" t="s">
        <v>2</v>
      </c>
      <c r="H5" s="74" t="s">
        <v>69</v>
      </c>
      <c r="I5" s="5" t="s">
        <v>6</v>
      </c>
      <c r="J5" s="6" t="s">
        <v>5</v>
      </c>
      <c r="K5" s="5" t="s">
        <v>6</v>
      </c>
      <c r="L5" s="6" t="s">
        <v>5</v>
      </c>
      <c r="M5" s="26" t="s">
        <v>6</v>
      </c>
      <c r="N5" s="27" t="s">
        <v>5</v>
      </c>
      <c r="O5" s="26" t="s">
        <v>6</v>
      </c>
      <c r="P5" s="27" t="s">
        <v>5</v>
      </c>
      <c r="Q5" s="26" t="s">
        <v>6</v>
      </c>
      <c r="R5" s="27" t="s">
        <v>5</v>
      </c>
      <c r="S5" s="26" t="s">
        <v>6</v>
      </c>
      <c r="T5" s="34" t="s">
        <v>5</v>
      </c>
      <c r="U5" s="26" t="s">
        <v>6</v>
      </c>
      <c r="V5" s="27" t="s">
        <v>5</v>
      </c>
      <c r="W5" s="26" t="s">
        <v>6</v>
      </c>
      <c r="X5" s="27" t="s">
        <v>5</v>
      </c>
      <c r="Y5" s="26" t="s">
        <v>6</v>
      </c>
      <c r="Z5" s="27" t="s">
        <v>5</v>
      </c>
      <c r="AA5" s="26" t="s">
        <v>6</v>
      </c>
      <c r="AB5" s="27" t="s">
        <v>5</v>
      </c>
      <c r="AC5" s="26" t="s">
        <v>6</v>
      </c>
      <c r="AD5" s="27" t="s">
        <v>5</v>
      </c>
      <c r="AE5" s="26" t="s">
        <v>6</v>
      </c>
      <c r="AF5" s="27" t="s">
        <v>5</v>
      </c>
      <c r="AG5" s="26" t="s">
        <v>6</v>
      </c>
      <c r="AH5" s="27" t="s">
        <v>5</v>
      </c>
      <c r="AI5" s="26" t="s">
        <v>6</v>
      </c>
      <c r="AJ5" s="27" t="s">
        <v>5</v>
      </c>
      <c r="AK5" s="26" t="s">
        <v>6</v>
      </c>
      <c r="AL5" s="27" t="s">
        <v>5</v>
      </c>
      <c r="AM5" s="26" t="s">
        <v>6</v>
      </c>
      <c r="AN5" s="27" t="s">
        <v>5</v>
      </c>
      <c r="AO5" s="26" t="s">
        <v>6</v>
      </c>
      <c r="AP5" s="27" t="s">
        <v>5</v>
      </c>
      <c r="AQ5" s="26" t="s">
        <v>6</v>
      </c>
      <c r="AR5" s="27" t="s">
        <v>5</v>
      </c>
      <c r="AS5" s="26" t="s">
        <v>6</v>
      </c>
      <c r="AT5" s="27" t="s">
        <v>5</v>
      </c>
      <c r="AU5" s="26" t="s">
        <v>6</v>
      </c>
      <c r="AV5" s="27" t="s">
        <v>5</v>
      </c>
      <c r="AW5" s="26" t="s">
        <v>6</v>
      </c>
      <c r="AX5" s="27" t="s">
        <v>5</v>
      </c>
      <c r="AY5" s="26" t="s">
        <v>6</v>
      </c>
      <c r="AZ5" s="27" t="s">
        <v>5</v>
      </c>
      <c r="BA5" s="26" t="s">
        <v>6</v>
      </c>
      <c r="BB5" s="27" t="s">
        <v>5</v>
      </c>
      <c r="BC5" s="26" t="s">
        <v>6</v>
      </c>
      <c r="BD5" s="27" t="s">
        <v>5</v>
      </c>
      <c r="BE5" s="26" t="s">
        <v>6</v>
      </c>
      <c r="BF5" s="27" t="s">
        <v>5</v>
      </c>
      <c r="BG5" s="26" t="s">
        <v>6</v>
      </c>
      <c r="BH5" s="27" t="s">
        <v>5</v>
      </c>
      <c r="BI5" s="26" t="s">
        <v>6</v>
      </c>
      <c r="BJ5" s="27" t="s">
        <v>5</v>
      </c>
      <c r="BK5" s="26" t="s">
        <v>6</v>
      </c>
      <c r="BL5" s="27" t="s">
        <v>5</v>
      </c>
      <c r="BM5" s="5" t="s">
        <v>6</v>
      </c>
      <c r="BN5" s="6" t="s">
        <v>5</v>
      </c>
      <c r="BO5" s="26" t="s">
        <v>6</v>
      </c>
      <c r="BP5" s="27" t="s">
        <v>5</v>
      </c>
      <c r="BQ5" s="26" t="s">
        <v>6</v>
      </c>
      <c r="BR5" s="27" t="s">
        <v>5</v>
      </c>
      <c r="BS5" s="2" t="s">
        <v>6</v>
      </c>
      <c r="BT5" s="2" t="s">
        <v>5</v>
      </c>
      <c r="BU5" s="7"/>
    </row>
    <row r="6" spans="1:75" x14ac:dyDescent="0.2">
      <c r="A6" s="19">
        <v>1</v>
      </c>
      <c r="B6" s="93">
        <v>1</v>
      </c>
      <c r="C6" s="33" t="str">
        <f t="shared" ref="C6:C37" si="0">IF(A6&lt;B6,"+",IF(B6=A6,"=","-"))</f>
        <v>=</v>
      </c>
      <c r="D6" s="29" t="s">
        <v>30</v>
      </c>
      <c r="E6" s="31">
        <f t="shared" ref="E6:E37" si="1">SUM(F6+G6)</f>
        <v>92</v>
      </c>
      <c r="F6" s="36">
        <f t="shared" ref="F6:F37" si="2">SUMIF($5:$5,"Classement",6:6)</f>
        <v>40</v>
      </c>
      <c r="G6" s="37">
        <f t="shared" ref="G6:G37" si="3">SUMIF($5:$5,"K",6:6)+SUMIF($5:$5,"benevolat",6:6)</f>
        <v>52</v>
      </c>
      <c r="H6" s="31">
        <v>2</v>
      </c>
      <c r="I6" s="2">
        <v>3</v>
      </c>
      <c r="J6" s="2">
        <v>2</v>
      </c>
      <c r="K6" s="2">
        <v>2</v>
      </c>
      <c r="L6" s="2">
        <v>8</v>
      </c>
      <c r="M6" s="12">
        <v>8</v>
      </c>
      <c r="N6" s="12">
        <v>2</v>
      </c>
      <c r="O6" s="12"/>
      <c r="P6" s="12"/>
      <c r="Q6" s="28"/>
      <c r="R6" s="28"/>
      <c r="S6" s="28"/>
      <c r="T6" s="28"/>
      <c r="U6" s="12">
        <v>1</v>
      </c>
      <c r="V6" s="12">
        <v>4</v>
      </c>
      <c r="W6" s="12">
        <v>12</v>
      </c>
      <c r="X6" s="12">
        <v>2</v>
      </c>
      <c r="Y6" s="12"/>
      <c r="Z6" s="12"/>
      <c r="AA6" s="28"/>
      <c r="AB6" s="12"/>
      <c r="AC6" s="28">
        <v>2</v>
      </c>
      <c r="AD6" s="12">
        <v>4</v>
      </c>
      <c r="AE6" s="12"/>
      <c r="AF6" s="12"/>
      <c r="AG6" s="12">
        <v>0</v>
      </c>
      <c r="AH6" s="12">
        <v>4</v>
      </c>
      <c r="AI6" s="12"/>
      <c r="AJ6" s="12"/>
      <c r="AK6" s="12"/>
      <c r="AL6" s="12"/>
      <c r="AM6" s="12">
        <v>2</v>
      </c>
      <c r="AN6" s="12">
        <v>4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>
        <v>6</v>
      </c>
      <c r="BP6" s="2">
        <v>4</v>
      </c>
      <c r="BQ6" s="2"/>
      <c r="BR6" s="2"/>
      <c r="BS6" s="10">
        <v>4</v>
      </c>
      <c r="BT6" s="10">
        <v>16</v>
      </c>
      <c r="BU6" s="42"/>
    </row>
    <row r="7" spans="1:75" x14ac:dyDescent="0.2">
      <c r="A7" s="19">
        <v>2</v>
      </c>
      <c r="B7" s="93">
        <v>2</v>
      </c>
      <c r="C7" s="33" t="str">
        <f t="shared" si="0"/>
        <v>=</v>
      </c>
      <c r="D7" s="30" t="s">
        <v>87</v>
      </c>
      <c r="E7" s="31">
        <f t="shared" si="1"/>
        <v>81</v>
      </c>
      <c r="F7" s="36">
        <f t="shared" si="2"/>
        <v>47</v>
      </c>
      <c r="G7" s="37">
        <f t="shared" si="3"/>
        <v>34</v>
      </c>
      <c r="H7" s="31"/>
      <c r="I7" s="2">
        <v>4</v>
      </c>
      <c r="J7" s="2">
        <v>2</v>
      </c>
      <c r="K7" s="2"/>
      <c r="L7" s="2"/>
      <c r="M7" s="12">
        <v>12</v>
      </c>
      <c r="N7" s="12">
        <v>4</v>
      </c>
      <c r="O7" s="12"/>
      <c r="P7" s="12"/>
      <c r="Q7" s="28"/>
      <c r="R7" s="28"/>
      <c r="S7" s="28"/>
      <c r="T7" s="28"/>
      <c r="U7" s="12"/>
      <c r="V7" s="12"/>
      <c r="W7" s="12">
        <v>16</v>
      </c>
      <c r="X7" s="12">
        <v>2</v>
      </c>
      <c r="Y7" s="12">
        <v>6</v>
      </c>
      <c r="Z7" s="12">
        <v>4</v>
      </c>
      <c r="AA7" s="28">
        <v>2</v>
      </c>
      <c r="AB7" s="12">
        <v>4</v>
      </c>
      <c r="AC7" s="28"/>
      <c r="AD7" s="12"/>
      <c r="AE7" s="12"/>
      <c r="AF7" s="12"/>
      <c r="AG7" s="12">
        <v>2</v>
      </c>
      <c r="AH7" s="12">
        <v>8</v>
      </c>
      <c r="AI7" s="12"/>
      <c r="AJ7" s="12"/>
      <c r="AK7" s="12"/>
      <c r="AL7" s="12"/>
      <c r="AM7" s="12">
        <v>3</v>
      </c>
      <c r="AN7" s="12">
        <v>4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2"/>
      <c r="BN7" s="2"/>
      <c r="BO7" s="2"/>
      <c r="BP7" s="2"/>
      <c r="BQ7" s="2"/>
      <c r="BR7" s="2"/>
      <c r="BS7" s="10">
        <v>2</v>
      </c>
      <c r="BT7" s="10">
        <v>6</v>
      </c>
      <c r="BU7" s="2"/>
    </row>
    <row r="8" spans="1:75" x14ac:dyDescent="0.2">
      <c r="A8" s="19">
        <v>3</v>
      </c>
      <c r="B8" s="93">
        <v>3</v>
      </c>
      <c r="C8" s="33" t="str">
        <f t="shared" si="0"/>
        <v>=</v>
      </c>
      <c r="D8" s="30" t="s">
        <v>74</v>
      </c>
      <c r="E8" s="31">
        <f t="shared" si="1"/>
        <v>74</v>
      </c>
      <c r="F8" s="36">
        <f t="shared" si="2"/>
        <v>28</v>
      </c>
      <c r="G8" s="37">
        <f t="shared" si="3"/>
        <v>46</v>
      </c>
      <c r="H8" s="31">
        <v>2</v>
      </c>
      <c r="I8" s="2"/>
      <c r="J8" s="2"/>
      <c r="K8" s="2">
        <v>1</v>
      </c>
      <c r="L8" s="2">
        <v>4</v>
      </c>
      <c r="M8" s="12">
        <v>10</v>
      </c>
      <c r="N8" s="12">
        <v>4</v>
      </c>
      <c r="O8" s="12"/>
      <c r="P8" s="12"/>
      <c r="Q8" s="12"/>
      <c r="R8" s="12"/>
      <c r="S8" s="12"/>
      <c r="T8" s="28"/>
      <c r="U8" s="12"/>
      <c r="V8" s="12"/>
      <c r="W8" s="12"/>
      <c r="X8" s="12"/>
      <c r="Y8" s="12">
        <v>2</v>
      </c>
      <c r="Z8" s="12">
        <v>4</v>
      </c>
      <c r="AA8" s="28"/>
      <c r="AB8" s="12"/>
      <c r="AC8" s="28"/>
      <c r="AD8" s="12"/>
      <c r="AE8" s="12">
        <v>1</v>
      </c>
      <c r="AF8" s="12">
        <v>4</v>
      </c>
      <c r="AG8" s="12">
        <v>3</v>
      </c>
      <c r="AH8" s="12">
        <v>4</v>
      </c>
      <c r="AI8" s="12"/>
      <c r="AJ8" s="12"/>
      <c r="AK8" s="12"/>
      <c r="AL8" s="12"/>
      <c r="AM8" s="12"/>
      <c r="AN8" s="12"/>
      <c r="AO8" s="12">
        <v>1</v>
      </c>
      <c r="AP8" s="12">
        <v>8</v>
      </c>
      <c r="AQ8" s="12"/>
      <c r="AR8" s="12"/>
      <c r="AS8" s="12">
        <v>2</v>
      </c>
      <c r="AT8" s="12">
        <v>4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2"/>
      <c r="BN8" s="2"/>
      <c r="BO8" s="2">
        <v>7</v>
      </c>
      <c r="BP8" s="2">
        <v>4</v>
      </c>
      <c r="BQ8" s="2"/>
      <c r="BR8" s="2"/>
      <c r="BS8" s="10">
        <v>1</v>
      </c>
      <c r="BT8" s="10">
        <v>8</v>
      </c>
      <c r="BU8" s="42"/>
    </row>
    <row r="9" spans="1:75" x14ac:dyDescent="0.2">
      <c r="A9" s="19">
        <v>4</v>
      </c>
      <c r="B9" s="93">
        <v>4</v>
      </c>
      <c r="C9" s="33" t="str">
        <f t="shared" si="0"/>
        <v>=</v>
      </c>
      <c r="D9" s="29" t="s">
        <v>85</v>
      </c>
      <c r="E9" s="31">
        <f t="shared" si="1"/>
        <v>73</v>
      </c>
      <c r="F9" s="36">
        <f t="shared" si="2"/>
        <v>49</v>
      </c>
      <c r="G9" s="37">
        <f t="shared" si="3"/>
        <v>24</v>
      </c>
      <c r="H9" s="31"/>
      <c r="I9" s="2">
        <v>5</v>
      </c>
      <c r="J9" s="2">
        <v>2</v>
      </c>
      <c r="K9" s="12"/>
      <c r="L9" s="12"/>
      <c r="M9" s="12">
        <v>13</v>
      </c>
      <c r="N9" s="12">
        <v>2</v>
      </c>
      <c r="O9" s="12"/>
      <c r="P9" s="12"/>
      <c r="Q9" s="28"/>
      <c r="R9" s="28"/>
      <c r="S9" s="28"/>
      <c r="T9" s="28"/>
      <c r="U9" s="12"/>
      <c r="V9" s="12"/>
      <c r="W9" s="12">
        <v>18</v>
      </c>
      <c r="X9" s="12">
        <v>2</v>
      </c>
      <c r="Y9" s="12"/>
      <c r="Z9" s="12"/>
      <c r="AA9" s="28">
        <v>1</v>
      </c>
      <c r="AB9" s="12">
        <v>2</v>
      </c>
      <c r="AC9" s="28"/>
      <c r="AD9" s="12"/>
      <c r="AE9" s="12"/>
      <c r="AF9" s="12"/>
      <c r="AG9" s="12">
        <v>5</v>
      </c>
      <c r="AH9" s="12">
        <v>4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>
        <v>4</v>
      </c>
      <c r="AT9" s="12">
        <v>4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2"/>
      <c r="BN9" s="2"/>
      <c r="BO9" s="2"/>
      <c r="BP9" s="2"/>
      <c r="BQ9" s="2"/>
      <c r="BR9" s="2"/>
      <c r="BS9" s="10">
        <v>3</v>
      </c>
      <c r="BT9" s="10">
        <v>8</v>
      </c>
      <c r="BU9" s="42"/>
      <c r="BW9" s="45"/>
    </row>
    <row r="10" spans="1:75" x14ac:dyDescent="0.2">
      <c r="A10" s="19">
        <v>5</v>
      </c>
      <c r="B10" s="93">
        <v>5</v>
      </c>
      <c r="C10" s="33" t="str">
        <f t="shared" si="0"/>
        <v>=</v>
      </c>
      <c r="D10" s="30" t="s">
        <v>45</v>
      </c>
      <c r="E10" s="31">
        <f t="shared" si="1"/>
        <v>72</v>
      </c>
      <c r="F10" s="36">
        <f t="shared" si="2"/>
        <v>24</v>
      </c>
      <c r="G10" s="37">
        <f t="shared" si="3"/>
        <v>48</v>
      </c>
      <c r="H10" s="31">
        <v>2</v>
      </c>
      <c r="I10" s="2"/>
      <c r="J10" s="2"/>
      <c r="K10" s="12"/>
      <c r="L10" s="12"/>
      <c r="M10" s="12">
        <v>5</v>
      </c>
      <c r="N10" s="12">
        <v>4</v>
      </c>
      <c r="O10" s="12"/>
      <c r="P10" s="12"/>
      <c r="Q10" s="28"/>
      <c r="R10" s="28"/>
      <c r="S10" s="28"/>
      <c r="T10" s="28"/>
      <c r="U10" s="12"/>
      <c r="V10" s="12"/>
      <c r="W10" s="12">
        <v>11</v>
      </c>
      <c r="X10" s="12">
        <v>2</v>
      </c>
      <c r="Y10" s="12"/>
      <c r="Z10" s="12"/>
      <c r="AA10" s="28"/>
      <c r="AB10" s="12"/>
      <c r="AC10" s="28"/>
      <c r="AD10" s="12"/>
      <c r="AE10" s="12"/>
      <c r="AF10" s="12"/>
      <c r="AG10" s="12"/>
      <c r="AH10" s="12"/>
      <c r="AI10" s="12">
        <v>1</v>
      </c>
      <c r="AJ10" s="12">
        <v>16</v>
      </c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2"/>
      <c r="BN10" s="2"/>
      <c r="BO10" s="2">
        <v>5</v>
      </c>
      <c r="BP10" s="2">
        <v>4</v>
      </c>
      <c r="BQ10" s="2">
        <v>1</v>
      </c>
      <c r="BR10" s="2">
        <v>8</v>
      </c>
      <c r="BS10" s="10">
        <v>1</v>
      </c>
      <c r="BT10" s="10">
        <v>12</v>
      </c>
      <c r="BU10" s="42"/>
    </row>
    <row r="11" spans="1:75" x14ac:dyDescent="0.2">
      <c r="A11" s="19">
        <v>6</v>
      </c>
      <c r="B11" s="93">
        <v>6</v>
      </c>
      <c r="C11" s="33" t="str">
        <f t="shared" si="0"/>
        <v>=</v>
      </c>
      <c r="D11" s="29" t="s">
        <v>29</v>
      </c>
      <c r="E11" s="31">
        <f t="shared" si="1"/>
        <v>69</v>
      </c>
      <c r="F11" s="36">
        <f t="shared" si="2"/>
        <v>45</v>
      </c>
      <c r="G11" s="37">
        <f t="shared" si="3"/>
        <v>24</v>
      </c>
      <c r="H11" s="31">
        <v>2</v>
      </c>
      <c r="I11" s="2"/>
      <c r="J11" s="2"/>
      <c r="K11" s="2"/>
      <c r="L11" s="2"/>
      <c r="M11" s="12">
        <v>12</v>
      </c>
      <c r="N11" s="12">
        <v>4</v>
      </c>
      <c r="O11" s="12">
        <v>5</v>
      </c>
      <c r="P11" s="12">
        <v>4</v>
      </c>
      <c r="Q11" s="28"/>
      <c r="R11" s="28"/>
      <c r="S11" s="28"/>
      <c r="T11" s="28"/>
      <c r="U11" s="12"/>
      <c r="V11" s="12"/>
      <c r="W11" s="12">
        <v>17</v>
      </c>
      <c r="X11" s="12">
        <v>2</v>
      </c>
      <c r="Y11" s="12"/>
      <c r="Z11" s="12"/>
      <c r="AA11" s="28"/>
      <c r="AB11" s="12"/>
      <c r="AC11" s="28"/>
      <c r="AD11" s="12"/>
      <c r="AE11" s="12"/>
      <c r="AF11" s="12"/>
      <c r="AG11" s="12"/>
      <c r="AH11" s="12"/>
      <c r="AI11" s="12"/>
      <c r="AJ11" s="12"/>
      <c r="AK11" s="12">
        <v>2</v>
      </c>
      <c r="AL11" s="12">
        <v>8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>
        <v>9</v>
      </c>
      <c r="BP11" s="2">
        <v>4</v>
      </c>
      <c r="BQ11" s="2"/>
      <c r="BR11" s="2"/>
      <c r="BS11" s="10"/>
      <c r="BT11" s="10"/>
      <c r="BU11" s="42"/>
    </row>
    <row r="12" spans="1:75" x14ac:dyDescent="0.2">
      <c r="A12" s="19">
        <v>7</v>
      </c>
      <c r="B12" s="93">
        <v>7</v>
      </c>
      <c r="C12" s="33" t="str">
        <f t="shared" si="0"/>
        <v>=</v>
      </c>
      <c r="D12" s="30" t="s">
        <v>43</v>
      </c>
      <c r="E12" s="31">
        <f t="shared" si="1"/>
        <v>67</v>
      </c>
      <c r="F12" s="36">
        <f t="shared" si="2"/>
        <v>27</v>
      </c>
      <c r="G12" s="37">
        <f t="shared" si="3"/>
        <v>40</v>
      </c>
      <c r="H12" s="31"/>
      <c r="I12" s="2"/>
      <c r="J12" s="2"/>
      <c r="K12" s="2"/>
      <c r="L12" s="2"/>
      <c r="M12" s="12">
        <v>13</v>
      </c>
      <c r="N12" s="12">
        <v>4</v>
      </c>
      <c r="O12" s="12"/>
      <c r="P12" s="12"/>
      <c r="Q12" s="28">
        <v>2</v>
      </c>
      <c r="R12" s="28">
        <v>8</v>
      </c>
      <c r="S12" s="28"/>
      <c r="T12" s="28"/>
      <c r="U12" s="12"/>
      <c r="V12" s="12"/>
      <c r="W12" s="12"/>
      <c r="X12" s="12"/>
      <c r="Y12" s="12"/>
      <c r="Z12" s="12"/>
      <c r="AA12" s="28"/>
      <c r="AB12" s="12"/>
      <c r="AC12" s="28">
        <v>3</v>
      </c>
      <c r="AD12" s="12">
        <v>4</v>
      </c>
      <c r="AE12" s="12"/>
      <c r="AF12" s="12"/>
      <c r="AG12" s="12">
        <v>5</v>
      </c>
      <c r="AH12" s="12">
        <v>8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2"/>
      <c r="BN12" s="2"/>
      <c r="BO12" s="2"/>
      <c r="BP12" s="2"/>
      <c r="BQ12" s="2">
        <v>1</v>
      </c>
      <c r="BR12" s="2">
        <v>8</v>
      </c>
      <c r="BS12" s="10">
        <v>3</v>
      </c>
      <c r="BT12" s="10">
        <v>8</v>
      </c>
      <c r="BU12" s="42"/>
    </row>
    <row r="13" spans="1:75" x14ac:dyDescent="0.2">
      <c r="A13" s="19">
        <v>8</v>
      </c>
      <c r="B13" s="93">
        <v>8</v>
      </c>
      <c r="C13" s="33" t="str">
        <f t="shared" si="0"/>
        <v>=</v>
      </c>
      <c r="D13" s="30" t="s">
        <v>73</v>
      </c>
      <c r="E13" s="31">
        <f t="shared" si="1"/>
        <v>65</v>
      </c>
      <c r="F13" s="36">
        <f t="shared" si="2"/>
        <v>34</v>
      </c>
      <c r="G13" s="37">
        <f t="shared" si="3"/>
        <v>31</v>
      </c>
      <c r="H13" s="31">
        <v>3</v>
      </c>
      <c r="I13" s="2"/>
      <c r="J13" s="2"/>
      <c r="K13" s="12">
        <v>2</v>
      </c>
      <c r="L13" s="12">
        <v>4</v>
      </c>
      <c r="M13" s="12">
        <v>11</v>
      </c>
      <c r="N13" s="12">
        <v>4</v>
      </c>
      <c r="O13" s="12"/>
      <c r="P13" s="12"/>
      <c r="Q13" s="12"/>
      <c r="R13" s="12"/>
      <c r="S13" s="12"/>
      <c r="T13" s="28"/>
      <c r="U13" s="12"/>
      <c r="V13" s="12"/>
      <c r="W13" s="12"/>
      <c r="X13" s="12"/>
      <c r="Y13" s="12">
        <v>4</v>
      </c>
      <c r="Z13" s="12">
        <v>4</v>
      </c>
      <c r="AA13" s="28"/>
      <c r="AB13" s="12"/>
      <c r="AC13" s="28"/>
      <c r="AD13" s="12"/>
      <c r="AE13" s="12">
        <v>2</v>
      </c>
      <c r="AF13" s="12">
        <v>4</v>
      </c>
      <c r="AG13" s="12">
        <v>4</v>
      </c>
      <c r="AH13" s="12">
        <v>4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>
        <v>3</v>
      </c>
      <c r="AT13" s="12">
        <v>4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2"/>
      <c r="BN13" s="2"/>
      <c r="BO13" s="2">
        <v>8</v>
      </c>
      <c r="BP13" s="2">
        <v>4</v>
      </c>
      <c r="BQ13" s="2"/>
      <c r="BR13" s="2"/>
      <c r="BS13" s="10"/>
      <c r="BT13" s="10"/>
      <c r="BU13" s="42"/>
    </row>
    <row r="14" spans="1:75" x14ac:dyDescent="0.2">
      <c r="A14" s="19">
        <v>9</v>
      </c>
      <c r="B14" s="93">
        <v>9</v>
      </c>
      <c r="C14" s="33" t="str">
        <f t="shared" si="0"/>
        <v>=</v>
      </c>
      <c r="D14" s="30" t="s">
        <v>60</v>
      </c>
      <c r="E14" s="31">
        <f t="shared" si="1"/>
        <v>65</v>
      </c>
      <c r="F14" s="36">
        <f t="shared" si="2"/>
        <v>26</v>
      </c>
      <c r="G14" s="37">
        <f t="shared" si="3"/>
        <v>39</v>
      </c>
      <c r="H14" s="31">
        <v>2</v>
      </c>
      <c r="I14" s="2"/>
      <c r="J14" s="2"/>
      <c r="K14" s="12"/>
      <c r="L14" s="12"/>
      <c r="M14" s="12">
        <v>4</v>
      </c>
      <c r="N14" s="12">
        <v>4</v>
      </c>
      <c r="O14" s="12">
        <v>2</v>
      </c>
      <c r="P14" s="12">
        <v>4</v>
      </c>
      <c r="Q14" s="28">
        <v>1</v>
      </c>
      <c r="R14" s="28">
        <v>4</v>
      </c>
      <c r="S14" s="28"/>
      <c r="T14" s="28"/>
      <c r="U14" s="12"/>
      <c r="V14" s="12"/>
      <c r="W14" s="12">
        <v>8</v>
      </c>
      <c r="X14" s="12">
        <v>2</v>
      </c>
      <c r="Y14" s="12"/>
      <c r="Z14" s="12"/>
      <c r="AA14" s="12"/>
      <c r="AB14" s="12"/>
      <c r="AC14" s="12"/>
      <c r="AD14" s="12"/>
      <c r="AE14" s="12"/>
      <c r="AF14" s="12"/>
      <c r="AG14" s="12">
        <v>2</v>
      </c>
      <c r="AH14" s="12">
        <v>1</v>
      </c>
      <c r="AI14" s="12"/>
      <c r="AJ14" s="12"/>
      <c r="AK14" s="12">
        <v>4</v>
      </c>
      <c r="AL14" s="12">
        <v>2</v>
      </c>
      <c r="AM14" s="12"/>
      <c r="AN14" s="12"/>
      <c r="AO14" s="12"/>
      <c r="AP14" s="12"/>
      <c r="AQ14" s="12"/>
      <c r="AR14" s="12"/>
      <c r="AS14" s="12"/>
      <c r="AT14" s="12"/>
      <c r="AU14" s="12">
        <v>1</v>
      </c>
      <c r="AV14" s="12">
        <v>8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2"/>
      <c r="BN14" s="2"/>
      <c r="BO14" s="2">
        <v>3</v>
      </c>
      <c r="BP14" s="2">
        <v>4</v>
      </c>
      <c r="BQ14" s="2"/>
      <c r="BR14" s="2"/>
      <c r="BS14" s="10">
        <v>1</v>
      </c>
      <c r="BT14" s="10">
        <v>8</v>
      </c>
      <c r="BU14" s="42"/>
    </row>
    <row r="15" spans="1:75" x14ac:dyDescent="0.2">
      <c r="A15" s="19">
        <v>10</v>
      </c>
      <c r="B15" s="93">
        <v>10</v>
      </c>
      <c r="C15" s="33" t="str">
        <f t="shared" si="0"/>
        <v>=</v>
      </c>
      <c r="D15" s="29" t="s">
        <v>92</v>
      </c>
      <c r="E15" s="31">
        <f t="shared" si="1"/>
        <v>63</v>
      </c>
      <c r="F15" s="36">
        <f t="shared" si="2"/>
        <v>28</v>
      </c>
      <c r="G15" s="37">
        <f t="shared" si="3"/>
        <v>35</v>
      </c>
      <c r="H15" s="31">
        <v>2</v>
      </c>
      <c r="I15" s="2">
        <v>1</v>
      </c>
      <c r="J15" s="2">
        <v>2</v>
      </c>
      <c r="K15" s="2">
        <v>2</v>
      </c>
      <c r="L15" s="2">
        <v>1</v>
      </c>
      <c r="M15" s="12">
        <v>6</v>
      </c>
      <c r="N15" s="12">
        <v>4</v>
      </c>
      <c r="O15" s="12">
        <v>3</v>
      </c>
      <c r="P15" s="12">
        <v>4</v>
      </c>
      <c r="Q15" s="12"/>
      <c r="R15" s="12"/>
      <c r="S15" s="12"/>
      <c r="T15" s="28"/>
      <c r="U15" s="12"/>
      <c r="V15" s="12"/>
      <c r="W15" s="12">
        <v>9</v>
      </c>
      <c r="X15" s="12">
        <v>2</v>
      </c>
      <c r="Y15" s="12">
        <v>1</v>
      </c>
      <c r="Z15" s="12">
        <v>4</v>
      </c>
      <c r="AA15" s="12"/>
      <c r="AB15" s="12"/>
      <c r="AC15" s="12"/>
      <c r="AD15" s="12"/>
      <c r="AE15" s="12"/>
      <c r="AF15" s="12"/>
      <c r="AG15" s="12">
        <v>3</v>
      </c>
      <c r="AH15" s="12">
        <v>8</v>
      </c>
      <c r="AI15" s="12"/>
      <c r="AJ15" s="12"/>
      <c r="AK15" s="12"/>
      <c r="AL15" s="12"/>
      <c r="AM15" s="12">
        <v>1</v>
      </c>
      <c r="AN15" s="12">
        <v>4</v>
      </c>
      <c r="AO15" s="12">
        <v>1</v>
      </c>
      <c r="AP15" s="12">
        <v>3</v>
      </c>
      <c r="AQ15" s="12">
        <v>1</v>
      </c>
      <c r="AR15" s="12">
        <v>1</v>
      </c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2"/>
      <c r="BN15" s="2"/>
      <c r="BO15" s="2"/>
      <c r="BP15" s="2"/>
      <c r="BQ15" s="2"/>
      <c r="BR15" s="2"/>
      <c r="BS15" s="10"/>
      <c r="BT15" s="10"/>
      <c r="BU15" s="42"/>
    </row>
    <row r="16" spans="1:75" x14ac:dyDescent="0.2">
      <c r="A16" s="19">
        <v>11</v>
      </c>
      <c r="B16" s="93">
        <v>11</v>
      </c>
      <c r="C16" s="33" t="str">
        <f t="shared" si="0"/>
        <v>=</v>
      </c>
      <c r="D16" s="30" t="s">
        <v>44</v>
      </c>
      <c r="E16" s="31">
        <f t="shared" si="1"/>
        <v>56</v>
      </c>
      <c r="F16" s="36">
        <f t="shared" si="2"/>
        <v>16</v>
      </c>
      <c r="G16" s="37">
        <f t="shared" si="3"/>
        <v>40</v>
      </c>
      <c r="H16" s="31">
        <v>2</v>
      </c>
      <c r="I16" s="2"/>
      <c r="J16" s="2"/>
      <c r="K16" s="11"/>
      <c r="L16" s="2"/>
      <c r="M16" s="12">
        <v>8</v>
      </c>
      <c r="N16" s="12">
        <v>4</v>
      </c>
      <c r="O16" s="12"/>
      <c r="P16" s="12"/>
      <c r="Q16" s="28">
        <v>1</v>
      </c>
      <c r="R16" s="28">
        <v>8</v>
      </c>
      <c r="S16" s="28"/>
      <c r="T16" s="28"/>
      <c r="U16" s="12"/>
      <c r="V16" s="12"/>
      <c r="W16" s="28"/>
      <c r="X16" s="12"/>
      <c r="Y16" s="12"/>
      <c r="Z16" s="12"/>
      <c r="AA16" s="28"/>
      <c r="AB16" s="12"/>
      <c r="AC16" s="28">
        <v>1</v>
      </c>
      <c r="AD16" s="12">
        <v>4</v>
      </c>
      <c r="AE16" s="12"/>
      <c r="AF16" s="12"/>
      <c r="AG16" s="12">
        <v>0</v>
      </c>
      <c r="AH16" s="12">
        <v>4</v>
      </c>
      <c r="AI16" s="12"/>
      <c r="AJ16" s="12"/>
      <c r="AK16" s="12">
        <v>3</v>
      </c>
      <c r="AL16" s="12">
        <v>2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2"/>
      <c r="BN16" s="2"/>
      <c r="BO16" s="2"/>
      <c r="BP16" s="2"/>
      <c r="BQ16" s="2">
        <v>1</v>
      </c>
      <c r="BR16" s="2">
        <v>8</v>
      </c>
      <c r="BS16" s="10">
        <v>2</v>
      </c>
      <c r="BT16" s="10">
        <v>8</v>
      </c>
      <c r="BU16" s="42"/>
    </row>
    <row r="17" spans="1:73" x14ac:dyDescent="0.2">
      <c r="A17" s="19">
        <v>12</v>
      </c>
      <c r="B17" s="93">
        <v>12</v>
      </c>
      <c r="C17" s="33" t="str">
        <f t="shared" si="0"/>
        <v>=</v>
      </c>
      <c r="D17" s="29" t="s">
        <v>34</v>
      </c>
      <c r="E17" s="31">
        <f t="shared" si="1"/>
        <v>47</v>
      </c>
      <c r="F17" s="36">
        <f t="shared" si="2"/>
        <v>27</v>
      </c>
      <c r="G17" s="37">
        <f t="shared" si="3"/>
        <v>20</v>
      </c>
      <c r="H17" s="31">
        <v>2</v>
      </c>
      <c r="I17" s="2"/>
      <c r="J17" s="2"/>
      <c r="K17" s="12"/>
      <c r="L17" s="12"/>
      <c r="M17" s="12">
        <v>9</v>
      </c>
      <c r="N17" s="12">
        <v>4</v>
      </c>
      <c r="O17" s="12"/>
      <c r="P17" s="12"/>
      <c r="Q17" s="12"/>
      <c r="R17" s="12"/>
      <c r="S17" s="12"/>
      <c r="T17" s="28"/>
      <c r="U17" s="12"/>
      <c r="V17" s="12"/>
      <c r="W17" s="12">
        <v>10</v>
      </c>
      <c r="X17" s="12">
        <v>2</v>
      </c>
      <c r="Y17" s="12"/>
      <c r="Z17" s="12"/>
      <c r="AA17" s="28"/>
      <c r="AB17" s="12"/>
      <c r="AC17" s="28"/>
      <c r="AD17" s="12"/>
      <c r="AE17" s="12"/>
      <c r="AF17" s="12"/>
      <c r="AG17" s="12">
        <v>4</v>
      </c>
      <c r="AH17" s="12">
        <v>8</v>
      </c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2"/>
      <c r="BN17" s="2"/>
      <c r="BO17" s="2">
        <v>4</v>
      </c>
      <c r="BP17" s="2">
        <v>4</v>
      </c>
      <c r="BQ17" s="2"/>
      <c r="BR17" s="2"/>
      <c r="BS17" s="10"/>
      <c r="BT17" s="10"/>
      <c r="BU17" s="42"/>
    </row>
    <row r="18" spans="1:73" x14ac:dyDescent="0.2">
      <c r="A18" s="19">
        <v>13</v>
      </c>
      <c r="B18" s="93">
        <v>13</v>
      </c>
      <c r="C18" s="33" t="str">
        <f t="shared" si="0"/>
        <v>=</v>
      </c>
      <c r="D18" s="29" t="s">
        <v>32</v>
      </c>
      <c r="E18" s="31">
        <f t="shared" si="1"/>
        <v>40</v>
      </c>
      <c r="F18" s="36">
        <f t="shared" si="2"/>
        <v>14</v>
      </c>
      <c r="G18" s="37">
        <f t="shared" si="3"/>
        <v>26</v>
      </c>
      <c r="H18" s="31">
        <v>2</v>
      </c>
      <c r="I18" s="2"/>
      <c r="J18" s="2"/>
      <c r="K18" s="12"/>
      <c r="L18" s="12"/>
      <c r="M18" s="12"/>
      <c r="N18" s="12"/>
      <c r="O18" s="12">
        <v>4</v>
      </c>
      <c r="P18" s="12">
        <v>4</v>
      </c>
      <c r="Q18" s="12"/>
      <c r="R18" s="12"/>
      <c r="S18" s="28"/>
      <c r="T18" s="28"/>
      <c r="U18" s="12"/>
      <c r="V18" s="12"/>
      <c r="W18" s="28"/>
      <c r="X18" s="12"/>
      <c r="Y18" s="12">
        <v>3</v>
      </c>
      <c r="Z18" s="12">
        <v>4</v>
      </c>
      <c r="AA18" s="28"/>
      <c r="AB18" s="12"/>
      <c r="AC18" s="28"/>
      <c r="AD18" s="12"/>
      <c r="AE18" s="12"/>
      <c r="AF18" s="12"/>
      <c r="AG18" s="12">
        <v>6</v>
      </c>
      <c r="AH18" s="12">
        <v>8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2"/>
      <c r="BN18" s="2"/>
      <c r="BO18" s="2"/>
      <c r="BP18" s="2"/>
      <c r="BQ18" s="2">
        <v>1</v>
      </c>
      <c r="BR18" s="2">
        <v>8</v>
      </c>
      <c r="BS18" s="10"/>
      <c r="BT18" s="10"/>
      <c r="BU18" s="42"/>
    </row>
    <row r="19" spans="1:73" x14ac:dyDescent="0.2">
      <c r="A19" s="19">
        <v>14</v>
      </c>
      <c r="B19" s="93">
        <v>14</v>
      </c>
      <c r="C19" s="33" t="str">
        <f t="shared" si="0"/>
        <v>=</v>
      </c>
      <c r="D19" s="29" t="s">
        <v>84</v>
      </c>
      <c r="E19" s="31">
        <f t="shared" si="1"/>
        <v>39</v>
      </c>
      <c r="F19" s="36">
        <f t="shared" si="2"/>
        <v>21</v>
      </c>
      <c r="G19" s="37">
        <f t="shared" si="3"/>
        <v>18</v>
      </c>
      <c r="H19" s="31"/>
      <c r="I19" s="2"/>
      <c r="J19" s="2"/>
      <c r="K19" s="2"/>
      <c r="L19" s="2"/>
      <c r="M19" s="12"/>
      <c r="N19" s="12"/>
      <c r="O19" s="12"/>
      <c r="P19" s="12"/>
      <c r="Q19" s="28"/>
      <c r="R19" s="28"/>
      <c r="S19" s="28"/>
      <c r="T19" s="28"/>
      <c r="U19" s="12"/>
      <c r="V19" s="12"/>
      <c r="W19" s="12">
        <v>14</v>
      </c>
      <c r="X19" s="12">
        <v>2</v>
      </c>
      <c r="Y19" s="12">
        <v>5</v>
      </c>
      <c r="Z19" s="12">
        <v>4</v>
      </c>
      <c r="AA19" s="28">
        <v>1</v>
      </c>
      <c r="AB19" s="12">
        <v>4</v>
      </c>
      <c r="AC19" s="28"/>
      <c r="AD19" s="12"/>
      <c r="AE19" s="12">
        <v>1</v>
      </c>
      <c r="AF19" s="12">
        <v>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2"/>
      <c r="BN19" s="2"/>
      <c r="BO19" s="2"/>
      <c r="BP19" s="2"/>
      <c r="BQ19" s="2"/>
      <c r="BR19" s="2"/>
      <c r="BS19" s="10"/>
      <c r="BT19" s="10"/>
      <c r="BU19" s="42"/>
    </row>
    <row r="20" spans="1:73" x14ac:dyDescent="0.2">
      <c r="A20" s="19">
        <v>15</v>
      </c>
      <c r="B20" s="93">
        <v>15</v>
      </c>
      <c r="C20" s="33" t="str">
        <f t="shared" si="0"/>
        <v>=</v>
      </c>
      <c r="D20" s="29" t="s">
        <v>26</v>
      </c>
      <c r="E20" s="31">
        <f t="shared" si="1"/>
        <v>30</v>
      </c>
      <c r="F20" s="36">
        <f t="shared" si="2"/>
        <v>4</v>
      </c>
      <c r="G20" s="37">
        <f t="shared" si="3"/>
        <v>26</v>
      </c>
      <c r="H20" s="31">
        <v>2</v>
      </c>
      <c r="I20" s="2"/>
      <c r="J20" s="2"/>
      <c r="K20" s="2">
        <v>3</v>
      </c>
      <c r="L20" s="2">
        <v>8</v>
      </c>
      <c r="M20" s="12"/>
      <c r="N20" s="12"/>
      <c r="O20" s="12"/>
      <c r="P20" s="12">
        <v>8</v>
      </c>
      <c r="Q20" s="28"/>
      <c r="R20" s="28"/>
      <c r="S20" s="28"/>
      <c r="T20" s="28"/>
      <c r="U20" s="12"/>
      <c r="V20" s="12"/>
      <c r="W20" s="12"/>
      <c r="X20" s="12"/>
      <c r="Y20" s="12"/>
      <c r="Z20" s="12"/>
      <c r="AA20" s="28"/>
      <c r="AB20" s="12"/>
      <c r="AC20" s="28"/>
      <c r="AD20" s="12"/>
      <c r="AE20" s="12"/>
      <c r="AF20" s="12"/>
      <c r="AG20" s="12"/>
      <c r="AH20" s="12"/>
      <c r="AI20" s="12"/>
      <c r="AJ20" s="12"/>
      <c r="AK20" s="12">
        <v>1</v>
      </c>
      <c r="AL20" s="12">
        <v>8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2"/>
      <c r="BN20" s="2"/>
      <c r="BO20" s="2"/>
      <c r="BP20" s="2"/>
      <c r="BQ20" s="2"/>
      <c r="BR20" s="2"/>
      <c r="BS20" s="10"/>
      <c r="BT20" s="10"/>
      <c r="BU20" s="42"/>
    </row>
    <row r="21" spans="1:73" x14ac:dyDescent="0.2">
      <c r="A21" s="19">
        <v>16</v>
      </c>
      <c r="B21" s="93">
        <v>16</v>
      </c>
      <c r="C21" s="33" t="str">
        <f t="shared" si="0"/>
        <v>=</v>
      </c>
      <c r="D21" s="29" t="s">
        <v>27</v>
      </c>
      <c r="E21" s="31">
        <f t="shared" si="1"/>
        <v>29</v>
      </c>
      <c r="F21" s="36">
        <f t="shared" si="2"/>
        <v>10</v>
      </c>
      <c r="G21" s="37">
        <f t="shared" si="3"/>
        <v>19</v>
      </c>
      <c r="H21" s="31">
        <v>2</v>
      </c>
      <c r="I21" s="2"/>
      <c r="J21" s="2"/>
      <c r="K21" s="2"/>
      <c r="L21" s="2"/>
      <c r="M21" s="12"/>
      <c r="N21" s="12"/>
      <c r="O21" s="12">
        <v>6</v>
      </c>
      <c r="P21" s="12">
        <v>4</v>
      </c>
      <c r="Q21" s="28"/>
      <c r="R21" s="28"/>
      <c r="S21" s="28"/>
      <c r="T21" s="28"/>
      <c r="U21" s="12">
        <v>2</v>
      </c>
      <c r="V21" s="12">
        <v>4</v>
      </c>
      <c r="W21" s="12"/>
      <c r="X21" s="12"/>
      <c r="Y21" s="12"/>
      <c r="Z21" s="12"/>
      <c r="AA21" s="28"/>
      <c r="AB21" s="12"/>
      <c r="AC21" s="28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2"/>
      <c r="BN21" s="2"/>
      <c r="BO21" s="2"/>
      <c r="BP21" s="2"/>
      <c r="BQ21" s="2"/>
      <c r="BR21" s="2"/>
      <c r="BS21" s="10">
        <v>2</v>
      </c>
      <c r="BT21" s="10">
        <v>9</v>
      </c>
      <c r="BU21" s="42"/>
    </row>
    <row r="22" spans="1:73" x14ac:dyDescent="0.2">
      <c r="A22" s="19">
        <v>17</v>
      </c>
      <c r="B22" s="93">
        <v>17</v>
      </c>
      <c r="C22" s="33" t="str">
        <f t="shared" si="0"/>
        <v>=</v>
      </c>
      <c r="D22" s="29" t="s">
        <v>25</v>
      </c>
      <c r="E22" s="31">
        <f t="shared" si="1"/>
        <v>28</v>
      </c>
      <c r="F22" s="36">
        <f t="shared" si="2"/>
        <v>14</v>
      </c>
      <c r="G22" s="37">
        <f t="shared" si="3"/>
        <v>14</v>
      </c>
      <c r="H22" s="31">
        <v>2</v>
      </c>
      <c r="I22" s="2">
        <v>2</v>
      </c>
      <c r="J22" s="2">
        <v>2</v>
      </c>
      <c r="K22" s="2"/>
      <c r="L22" s="2"/>
      <c r="M22" s="12">
        <v>4</v>
      </c>
      <c r="N22" s="12">
        <v>2</v>
      </c>
      <c r="O22" s="12"/>
      <c r="P22" s="12"/>
      <c r="Q22" s="28"/>
      <c r="R22" s="28"/>
      <c r="S22" s="28"/>
      <c r="T22" s="28"/>
      <c r="U22" s="12"/>
      <c r="V22" s="12"/>
      <c r="W22" s="12">
        <v>6</v>
      </c>
      <c r="X22" s="12">
        <v>2</v>
      </c>
      <c r="Y22" s="12"/>
      <c r="Z22" s="12"/>
      <c r="AA22" s="12"/>
      <c r="AB22" s="12"/>
      <c r="AC22" s="12"/>
      <c r="AD22" s="12"/>
      <c r="AE22" s="12"/>
      <c r="AF22" s="12"/>
      <c r="AG22" s="12">
        <v>1</v>
      </c>
      <c r="AH22" s="12">
        <v>4</v>
      </c>
      <c r="AI22" s="12"/>
      <c r="AJ22" s="12"/>
      <c r="AK22" s="12">
        <v>1</v>
      </c>
      <c r="AL22" s="12">
        <v>2</v>
      </c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2"/>
      <c r="BN22" s="2"/>
      <c r="BO22" s="2"/>
      <c r="BP22" s="2"/>
      <c r="BQ22" s="2"/>
      <c r="BR22" s="2"/>
      <c r="BS22" s="10"/>
      <c r="BT22" s="10"/>
      <c r="BU22" s="42"/>
    </row>
    <row r="23" spans="1:73" x14ac:dyDescent="0.2">
      <c r="A23" s="19">
        <v>18</v>
      </c>
      <c r="B23" s="93">
        <v>18</v>
      </c>
      <c r="C23" s="33" t="str">
        <f t="shared" si="0"/>
        <v>=</v>
      </c>
      <c r="D23" s="29" t="s">
        <v>93</v>
      </c>
      <c r="E23" s="31">
        <f t="shared" si="1"/>
        <v>28</v>
      </c>
      <c r="F23" s="36">
        <f t="shared" si="2"/>
        <v>2</v>
      </c>
      <c r="G23" s="37">
        <f t="shared" si="3"/>
        <v>26</v>
      </c>
      <c r="H23" s="31">
        <v>2</v>
      </c>
      <c r="I23" s="2"/>
      <c r="J23" s="2"/>
      <c r="K23" s="2"/>
      <c r="L23" s="2"/>
      <c r="M23" s="12"/>
      <c r="N23" s="12"/>
      <c r="O23" s="12"/>
      <c r="P23" s="12"/>
      <c r="Q23" s="12"/>
      <c r="R23" s="12"/>
      <c r="S23" s="12"/>
      <c r="T23" s="2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2"/>
      <c r="BN23" s="2"/>
      <c r="BO23" s="2"/>
      <c r="BP23" s="2"/>
      <c r="BQ23" s="2"/>
      <c r="BR23" s="2"/>
      <c r="BS23" s="10">
        <v>2</v>
      </c>
      <c r="BT23" s="10">
        <v>24</v>
      </c>
      <c r="BU23" s="42"/>
    </row>
    <row r="24" spans="1:73" x14ac:dyDescent="0.2">
      <c r="A24" s="19">
        <v>19</v>
      </c>
      <c r="B24" s="93">
        <v>19</v>
      </c>
      <c r="C24" s="33" t="str">
        <f t="shared" si="0"/>
        <v>=</v>
      </c>
      <c r="D24" s="30" t="s">
        <v>58</v>
      </c>
      <c r="E24" s="31">
        <f t="shared" si="1"/>
        <v>27</v>
      </c>
      <c r="F24" s="36">
        <f t="shared" si="2"/>
        <v>14</v>
      </c>
      <c r="G24" s="37">
        <f t="shared" si="3"/>
        <v>13</v>
      </c>
      <c r="H24" s="31">
        <v>2</v>
      </c>
      <c r="I24" s="2"/>
      <c r="J24" s="2"/>
      <c r="K24" s="2"/>
      <c r="L24" s="2"/>
      <c r="M24" s="12">
        <v>7</v>
      </c>
      <c r="N24" s="12">
        <v>4</v>
      </c>
      <c r="O24" s="12"/>
      <c r="P24" s="12"/>
      <c r="Q24" s="28"/>
      <c r="R24" s="28"/>
      <c r="S24" s="28"/>
      <c r="T24" s="28"/>
      <c r="U24" s="12"/>
      <c r="V24" s="12"/>
      <c r="W24" s="12">
        <v>4</v>
      </c>
      <c r="X24" s="12">
        <v>2</v>
      </c>
      <c r="Y24" s="12"/>
      <c r="Z24" s="12"/>
      <c r="AA24" s="28"/>
      <c r="AB24" s="12"/>
      <c r="AC24" s="28"/>
      <c r="AD24" s="12"/>
      <c r="AE24" s="12"/>
      <c r="AF24" s="12"/>
      <c r="AG24" s="12">
        <v>1</v>
      </c>
      <c r="AH24" s="12">
        <v>1</v>
      </c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2"/>
      <c r="BN24" s="2"/>
      <c r="BO24" s="2">
        <v>2</v>
      </c>
      <c r="BP24" s="2">
        <v>4</v>
      </c>
      <c r="BQ24" s="2"/>
      <c r="BR24" s="2"/>
      <c r="BS24" s="10"/>
      <c r="BT24" s="10"/>
      <c r="BU24" s="42"/>
    </row>
    <row r="25" spans="1:73" x14ac:dyDescent="0.2">
      <c r="A25" s="19">
        <v>20</v>
      </c>
      <c r="B25" s="93">
        <v>20</v>
      </c>
      <c r="C25" s="33" t="str">
        <f t="shared" si="0"/>
        <v>=</v>
      </c>
      <c r="D25" s="29" t="s">
        <v>35</v>
      </c>
      <c r="E25" s="31">
        <f t="shared" si="1"/>
        <v>26</v>
      </c>
      <c r="F25" s="36">
        <f t="shared" si="2"/>
        <v>8</v>
      </c>
      <c r="G25" s="37">
        <f t="shared" si="3"/>
        <v>18</v>
      </c>
      <c r="H25" s="31">
        <v>2</v>
      </c>
      <c r="I25" s="2"/>
      <c r="J25" s="2"/>
      <c r="K25" s="12"/>
      <c r="L25" s="12"/>
      <c r="M25" s="12">
        <v>1</v>
      </c>
      <c r="N25" s="12">
        <v>4</v>
      </c>
      <c r="O25" s="12"/>
      <c r="P25" s="12"/>
      <c r="Q25" s="28"/>
      <c r="R25" s="28"/>
      <c r="S25" s="28">
        <v>2</v>
      </c>
      <c r="T25" s="28">
        <v>2</v>
      </c>
      <c r="U25" s="12"/>
      <c r="V25" s="12"/>
      <c r="W25" s="12">
        <v>3</v>
      </c>
      <c r="X25" s="12">
        <v>2</v>
      </c>
      <c r="Y25" s="12"/>
      <c r="Z25" s="12"/>
      <c r="AA25" s="28"/>
      <c r="AB25" s="12"/>
      <c r="AC25" s="28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>
        <v>1</v>
      </c>
      <c r="BP25" s="2">
        <v>4</v>
      </c>
      <c r="BQ25" s="2"/>
      <c r="BR25" s="2"/>
      <c r="BS25" s="10">
        <v>1</v>
      </c>
      <c r="BT25" s="10">
        <v>4</v>
      </c>
      <c r="BU25" s="42"/>
    </row>
    <row r="26" spans="1:73" x14ac:dyDescent="0.2">
      <c r="A26" s="19">
        <v>21</v>
      </c>
      <c r="B26" s="93">
        <v>21</v>
      </c>
      <c r="C26" s="33" t="str">
        <f t="shared" si="0"/>
        <v>=</v>
      </c>
      <c r="D26" s="29" t="s">
        <v>103</v>
      </c>
      <c r="E26" s="31">
        <f t="shared" si="1"/>
        <v>25</v>
      </c>
      <c r="F26" s="36">
        <f t="shared" si="2"/>
        <v>0</v>
      </c>
      <c r="G26" s="37">
        <f t="shared" si="3"/>
        <v>25</v>
      </c>
      <c r="H26" s="31">
        <v>3</v>
      </c>
      <c r="I26" s="2"/>
      <c r="J26" s="2">
        <v>3</v>
      </c>
      <c r="K26" s="2"/>
      <c r="L26" s="2">
        <v>8</v>
      </c>
      <c r="M26" s="12"/>
      <c r="N26" s="12"/>
      <c r="O26" s="12"/>
      <c r="P26" s="12"/>
      <c r="Q26" s="12"/>
      <c r="R26" s="12"/>
      <c r="S26" s="28"/>
      <c r="T26" s="28"/>
      <c r="U26" s="12"/>
      <c r="V26" s="12"/>
      <c r="W26" s="28"/>
      <c r="X26" s="12">
        <v>3</v>
      </c>
      <c r="Y26" s="12"/>
      <c r="Z26" s="12"/>
      <c r="AA26" s="28"/>
      <c r="AB26" s="12"/>
      <c r="AC26" s="28"/>
      <c r="AD26" s="12"/>
      <c r="AE26" s="12"/>
      <c r="AF26" s="12"/>
      <c r="AG26" s="12"/>
      <c r="AH26" s="12">
        <v>8</v>
      </c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2"/>
      <c r="BN26" s="2"/>
      <c r="BO26" s="2"/>
      <c r="BP26" s="2"/>
      <c r="BQ26" s="2"/>
      <c r="BR26" s="2"/>
      <c r="BS26" s="10"/>
      <c r="BT26" s="10"/>
      <c r="BU26" s="42"/>
    </row>
    <row r="27" spans="1:73" x14ac:dyDescent="0.2">
      <c r="A27" s="19">
        <v>22</v>
      </c>
      <c r="B27" s="93">
        <v>22</v>
      </c>
      <c r="C27" s="33" t="str">
        <f t="shared" si="0"/>
        <v>=</v>
      </c>
      <c r="D27" s="30" t="s">
        <v>57</v>
      </c>
      <c r="E27" s="31">
        <f t="shared" si="1"/>
        <v>25</v>
      </c>
      <c r="F27" s="36">
        <f t="shared" si="2"/>
        <v>16</v>
      </c>
      <c r="G27" s="37">
        <f t="shared" si="3"/>
        <v>9</v>
      </c>
      <c r="H27" s="31">
        <v>2</v>
      </c>
      <c r="I27" s="2"/>
      <c r="J27" s="2"/>
      <c r="K27" s="12"/>
      <c r="L27" s="12"/>
      <c r="M27" s="12"/>
      <c r="N27" s="12"/>
      <c r="O27" s="12"/>
      <c r="P27" s="12"/>
      <c r="Q27" s="28"/>
      <c r="R27" s="28"/>
      <c r="S27" s="28"/>
      <c r="T27" s="28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v>5</v>
      </c>
      <c r="AL27" s="12">
        <v>2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2"/>
      <c r="BN27" s="2"/>
      <c r="BO27" s="2">
        <v>10</v>
      </c>
      <c r="BP27" s="2">
        <v>4</v>
      </c>
      <c r="BQ27" s="2"/>
      <c r="BR27" s="2"/>
      <c r="BS27" s="10">
        <v>1</v>
      </c>
      <c r="BT27" s="10">
        <v>1</v>
      </c>
      <c r="BU27" s="42"/>
    </row>
    <row r="28" spans="1:73" x14ac:dyDescent="0.2">
      <c r="A28" s="19">
        <v>23</v>
      </c>
      <c r="B28" s="93">
        <v>23</v>
      </c>
      <c r="C28" s="33" t="str">
        <f t="shared" si="0"/>
        <v>=</v>
      </c>
      <c r="D28" s="30" t="s">
        <v>100</v>
      </c>
      <c r="E28" s="31">
        <f t="shared" si="1"/>
        <v>21</v>
      </c>
      <c r="F28" s="36">
        <f t="shared" si="2"/>
        <v>14</v>
      </c>
      <c r="G28" s="37">
        <f t="shared" si="3"/>
        <v>7</v>
      </c>
      <c r="H28" s="31">
        <v>2</v>
      </c>
      <c r="I28" s="2"/>
      <c r="J28" s="2"/>
      <c r="K28" s="2"/>
      <c r="L28" s="2"/>
      <c r="M28" s="12">
        <v>11</v>
      </c>
      <c r="N28" s="12">
        <v>2</v>
      </c>
      <c r="O28" s="12"/>
      <c r="P28" s="12"/>
      <c r="Q28" s="12"/>
      <c r="R28" s="12"/>
      <c r="S28" s="12"/>
      <c r="T28" s="28"/>
      <c r="U28" s="12"/>
      <c r="V28" s="12"/>
      <c r="W28" s="28"/>
      <c r="X28" s="12"/>
      <c r="Y28" s="12"/>
      <c r="Z28" s="12"/>
      <c r="AA28" s="28"/>
      <c r="AB28" s="12"/>
      <c r="AC28" s="28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3</v>
      </c>
      <c r="AR28" s="12">
        <v>3</v>
      </c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2"/>
      <c r="BN28" s="2"/>
      <c r="BO28" s="2"/>
      <c r="BP28" s="2"/>
      <c r="BQ28" s="2"/>
      <c r="BR28" s="2"/>
      <c r="BS28" s="10"/>
      <c r="BT28" s="10"/>
      <c r="BU28" s="42"/>
    </row>
    <row r="29" spans="1:73" x14ac:dyDescent="0.2">
      <c r="A29" s="19">
        <v>24</v>
      </c>
      <c r="B29" s="93">
        <v>24</v>
      </c>
      <c r="C29" s="33" t="str">
        <f t="shared" si="0"/>
        <v>=</v>
      </c>
      <c r="D29" s="29" t="s">
        <v>31</v>
      </c>
      <c r="E29" s="31">
        <f t="shared" si="1"/>
        <v>19</v>
      </c>
      <c r="F29" s="36">
        <f t="shared" si="2"/>
        <v>9</v>
      </c>
      <c r="G29" s="37">
        <f t="shared" si="3"/>
        <v>10</v>
      </c>
      <c r="H29" s="31">
        <v>2</v>
      </c>
      <c r="I29" s="2"/>
      <c r="J29" s="2"/>
      <c r="K29" s="2"/>
      <c r="L29" s="2"/>
      <c r="M29" s="12">
        <v>2</v>
      </c>
      <c r="N29" s="12">
        <v>2</v>
      </c>
      <c r="O29" s="12">
        <v>1</v>
      </c>
      <c r="P29" s="12">
        <v>2</v>
      </c>
      <c r="Q29" s="28"/>
      <c r="R29" s="28"/>
      <c r="S29" s="28">
        <v>1</v>
      </c>
      <c r="T29" s="28">
        <v>2</v>
      </c>
      <c r="U29" s="12"/>
      <c r="V29" s="12"/>
      <c r="W29" s="28">
        <v>5</v>
      </c>
      <c r="X29" s="12">
        <v>2</v>
      </c>
      <c r="Y29" s="12"/>
      <c r="Z29" s="12"/>
      <c r="AA29" s="28"/>
      <c r="AB29" s="12"/>
      <c r="AC29" s="28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2"/>
      <c r="BN29" s="2"/>
      <c r="BO29" s="2"/>
      <c r="BP29" s="2"/>
      <c r="BQ29" s="2"/>
      <c r="BR29" s="2"/>
      <c r="BS29" s="10"/>
      <c r="BT29" s="10"/>
      <c r="BU29" s="42"/>
    </row>
    <row r="30" spans="1:73" x14ac:dyDescent="0.2">
      <c r="A30" s="19">
        <v>25</v>
      </c>
      <c r="B30" s="93">
        <v>25</v>
      </c>
      <c r="C30" s="33" t="str">
        <f t="shared" si="0"/>
        <v>=</v>
      </c>
      <c r="D30" s="29" t="s">
        <v>104</v>
      </c>
      <c r="E30" s="31">
        <f t="shared" si="1"/>
        <v>19</v>
      </c>
      <c r="F30" s="36">
        <f t="shared" si="2"/>
        <v>13</v>
      </c>
      <c r="G30" s="37">
        <f t="shared" si="3"/>
        <v>6</v>
      </c>
      <c r="H30" s="31">
        <v>2</v>
      </c>
      <c r="I30" s="2"/>
      <c r="J30" s="2"/>
      <c r="K30" s="2"/>
      <c r="L30" s="2"/>
      <c r="M30" s="12">
        <v>6</v>
      </c>
      <c r="N30" s="12">
        <v>2</v>
      </c>
      <c r="O30" s="12"/>
      <c r="P30" s="12"/>
      <c r="Q30" s="28"/>
      <c r="R30" s="28"/>
      <c r="S30" s="28"/>
      <c r="T30" s="28"/>
      <c r="U30" s="12"/>
      <c r="V30" s="12"/>
      <c r="W30" s="12">
        <v>7</v>
      </c>
      <c r="X30" s="12">
        <v>2</v>
      </c>
      <c r="Y30" s="12"/>
      <c r="Z30" s="12"/>
      <c r="AA30" s="28"/>
      <c r="AB30" s="12"/>
      <c r="AC30" s="28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2"/>
      <c r="BN30" s="2"/>
      <c r="BO30" s="2"/>
      <c r="BP30" s="2"/>
      <c r="BQ30" s="2"/>
      <c r="BR30" s="2"/>
      <c r="BS30" s="10"/>
      <c r="BT30" s="10"/>
      <c r="BU30" s="42"/>
    </row>
    <row r="31" spans="1:73" x14ac:dyDescent="0.2">
      <c r="A31" s="19">
        <v>26</v>
      </c>
      <c r="B31" s="93">
        <v>26</v>
      </c>
      <c r="C31" s="33" t="str">
        <f t="shared" si="0"/>
        <v>=</v>
      </c>
      <c r="D31" s="30" t="s">
        <v>46</v>
      </c>
      <c r="E31" s="31">
        <f t="shared" si="1"/>
        <v>19</v>
      </c>
      <c r="F31" s="36">
        <f t="shared" si="2"/>
        <v>15</v>
      </c>
      <c r="G31" s="37">
        <f t="shared" si="3"/>
        <v>4</v>
      </c>
      <c r="H31" s="31">
        <v>2</v>
      </c>
      <c r="I31" s="2"/>
      <c r="J31" s="2"/>
      <c r="K31" s="2"/>
      <c r="L31" s="2"/>
      <c r="M31" s="12"/>
      <c r="N31" s="12"/>
      <c r="O31" s="12"/>
      <c r="P31" s="12"/>
      <c r="Q31" s="12"/>
      <c r="R31" s="12"/>
      <c r="S31" s="28"/>
      <c r="T31" s="28"/>
      <c r="U31" s="12"/>
      <c r="V31" s="12"/>
      <c r="W31" s="12">
        <v>15</v>
      </c>
      <c r="X31" s="12">
        <v>2</v>
      </c>
      <c r="Y31" s="12"/>
      <c r="Z31" s="12"/>
      <c r="AA31" s="28"/>
      <c r="AB31" s="12"/>
      <c r="AC31" s="28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2"/>
      <c r="BN31" s="2"/>
      <c r="BO31" s="2"/>
      <c r="BP31" s="2"/>
      <c r="BQ31" s="2"/>
      <c r="BR31" s="2"/>
      <c r="BS31" s="10"/>
      <c r="BT31" s="10"/>
      <c r="BU31" s="42"/>
    </row>
    <row r="32" spans="1:73" x14ac:dyDescent="0.2">
      <c r="A32" s="19">
        <v>27</v>
      </c>
      <c r="B32" s="93">
        <v>27</v>
      </c>
      <c r="C32" s="33" t="str">
        <f t="shared" si="0"/>
        <v>=</v>
      </c>
      <c r="D32" s="30" t="s">
        <v>88</v>
      </c>
      <c r="E32" s="31">
        <f t="shared" si="1"/>
        <v>18</v>
      </c>
      <c r="F32" s="36">
        <f t="shared" si="2"/>
        <v>14</v>
      </c>
      <c r="G32" s="37">
        <f t="shared" si="3"/>
        <v>4</v>
      </c>
      <c r="H32" s="31"/>
      <c r="I32" s="2"/>
      <c r="J32" s="2"/>
      <c r="K32" s="2"/>
      <c r="L32" s="2"/>
      <c r="M32" s="12">
        <v>10</v>
      </c>
      <c r="N32" s="12">
        <v>2</v>
      </c>
      <c r="O32" s="12">
        <v>4</v>
      </c>
      <c r="P32" s="12">
        <v>2</v>
      </c>
      <c r="Q32" s="12"/>
      <c r="R32" s="12"/>
      <c r="S32" s="12"/>
      <c r="T32" s="28"/>
      <c r="U32" s="12"/>
      <c r="V32" s="12"/>
      <c r="W32" s="28"/>
      <c r="X32" s="12"/>
      <c r="Y32" s="12"/>
      <c r="Z32" s="12"/>
      <c r="AA32" s="28"/>
      <c r="AB32" s="12"/>
      <c r="AC32" s="28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2"/>
      <c r="BN32" s="2"/>
      <c r="BO32" s="2"/>
      <c r="BP32" s="2"/>
      <c r="BQ32" s="2"/>
      <c r="BR32" s="2"/>
      <c r="BS32" s="10"/>
      <c r="BT32" s="10"/>
      <c r="BU32" s="42"/>
    </row>
    <row r="33" spans="1:73" x14ac:dyDescent="0.2">
      <c r="A33" s="19">
        <v>28</v>
      </c>
      <c r="B33" s="93">
        <v>28</v>
      </c>
      <c r="C33" s="33" t="str">
        <f t="shared" si="0"/>
        <v>=</v>
      </c>
      <c r="D33" s="29" t="s">
        <v>41</v>
      </c>
      <c r="E33" s="31">
        <f t="shared" si="1"/>
        <v>18</v>
      </c>
      <c r="F33" s="36">
        <f t="shared" si="2"/>
        <v>11</v>
      </c>
      <c r="G33" s="37">
        <f t="shared" si="3"/>
        <v>7</v>
      </c>
      <c r="H33" s="31">
        <v>2</v>
      </c>
      <c r="I33" s="2"/>
      <c r="J33" s="2"/>
      <c r="K33" s="12"/>
      <c r="L33" s="12"/>
      <c r="M33" s="12">
        <v>7</v>
      </c>
      <c r="N33" s="12">
        <v>2</v>
      </c>
      <c r="O33" s="12">
        <v>3</v>
      </c>
      <c r="P33" s="12">
        <v>2</v>
      </c>
      <c r="Q33" s="28"/>
      <c r="R33" s="28"/>
      <c r="S33" s="28"/>
      <c r="T33" s="28"/>
      <c r="U33" s="12"/>
      <c r="V33" s="43"/>
      <c r="W33" s="12"/>
      <c r="X33" s="12"/>
      <c r="Y33" s="12"/>
      <c r="Z33" s="12"/>
      <c r="AA33" s="28"/>
      <c r="AB33" s="43"/>
      <c r="AC33" s="28"/>
      <c r="AD33" s="43"/>
      <c r="AE33" s="12"/>
      <c r="AF33" s="12"/>
      <c r="AG33" s="12"/>
      <c r="AH33" s="12"/>
      <c r="AI33" s="12"/>
      <c r="AJ33" s="12"/>
      <c r="AK33" s="12">
        <v>1</v>
      </c>
      <c r="AL33" s="12">
        <v>1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2"/>
      <c r="BN33" s="2"/>
      <c r="BO33" s="2"/>
      <c r="BP33" s="2"/>
      <c r="BQ33" s="2"/>
      <c r="BR33" s="2"/>
      <c r="BS33" s="10"/>
      <c r="BT33" s="10"/>
      <c r="BU33" s="42"/>
    </row>
    <row r="34" spans="1:73" x14ac:dyDescent="0.2">
      <c r="A34" s="19">
        <v>29</v>
      </c>
      <c r="B34" s="93">
        <v>29</v>
      </c>
      <c r="C34" s="33" t="str">
        <f t="shared" si="0"/>
        <v>=</v>
      </c>
      <c r="D34" s="29" t="s">
        <v>33</v>
      </c>
      <c r="E34" s="31">
        <f t="shared" si="1"/>
        <v>17</v>
      </c>
      <c r="F34" s="36">
        <f t="shared" si="2"/>
        <v>13</v>
      </c>
      <c r="G34" s="37">
        <f t="shared" si="3"/>
        <v>4</v>
      </c>
      <c r="H34" s="31">
        <v>2</v>
      </c>
      <c r="I34" s="2"/>
      <c r="J34" s="2"/>
      <c r="K34" s="12"/>
      <c r="L34" s="12"/>
      <c r="M34" s="12"/>
      <c r="N34" s="12"/>
      <c r="O34" s="12"/>
      <c r="P34" s="12"/>
      <c r="Q34" s="28"/>
      <c r="R34" s="28"/>
      <c r="S34" s="28"/>
      <c r="T34" s="28"/>
      <c r="U34" s="12"/>
      <c r="V34" s="12"/>
      <c r="W34" s="12">
        <v>13</v>
      </c>
      <c r="X34" s="12">
        <v>2</v>
      </c>
      <c r="Y34" s="12"/>
      <c r="Z34" s="12"/>
      <c r="AA34" s="28"/>
      <c r="AB34" s="12"/>
      <c r="AC34" s="28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2"/>
      <c r="BN34" s="2"/>
      <c r="BO34" s="2"/>
      <c r="BP34" s="2"/>
      <c r="BQ34" s="2"/>
      <c r="BR34" s="2"/>
      <c r="BS34" s="10"/>
      <c r="BT34" s="10"/>
      <c r="BU34" s="42"/>
    </row>
    <row r="35" spans="1:73" x14ac:dyDescent="0.2">
      <c r="A35" s="19">
        <v>30</v>
      </c>
      <c r="B35" s="93">
        <v>30</v>
      </c>
      <c r="C35" s="33" t="str">
        <f t="shared" si="0"/>
        <v>=</v>
      </c>
      <c r="D35" s="29" t="s">
        <v>91</v>
      </c>
      <c r="E35" s="31">
        <f t="shared" si="1"/>
        <v>17</v>
      </c>
      <c r="F35" s="36">
        <f t="shared" si="2"/>
        <v>7</v>
      </c>
      <c r="G35" s="37">
        <f t="shared" si="3"/>
        <v>10</v>
      </c>
      <c r="H35" s="31"/>
      <c r="I35" s="2"/>
      <c r="J35" s="2"/>
      <c r="K35" s="2"/>
      <c r="L35" s="2"/>
      <c r="M35" s="12">
        <v>3</v>
      </c>
      <c r="N35" s="12">
        <v>4</v>
      </c>
      <c r="O35" s="12"/>
      <c r="P35" s="12"/>
      <c r="Q35" s="12"/>
      <c r="R35" s="12"/>
      <c r="S35" s="12"/>
      <c r="T35" s="28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2</v>
      </c>
      <c r="AH35" s="12">
        <v>4</v>
      </c>
      <c r="AI35" s="12"/>
      <c r="AJ35" s="12"/>
      <c r="AK35" s="12">
        <v>2</v>
      </c>
      <c r="AL35" s="12">
        <v>2</v>
      </c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2"/>
      <c r="BN35" s="2"/>
      <c r="BO35" s="2"/>
      <c r="BP35" s="2"/>
      <c r="BQ35" s="2"/>
      <c r="BR35" s="2"/>
      <c r="BS35" s="10"/>
      <c r="BT35" s="10"/>
      <c r="BU35" s="42"/>
    </row>
    <row r="36" spans="1:73" x14ac:dyDescent="0.2">
      <c r="A36" s="19">
        <v>31</v>
      </c>
      <c r="B36" s="93">
        <v>31</v>
      </c>
      <c r="C36" s="33" t="str">
        <f t="shared" si="0"/>
        <v>=</v>
      </c>
      <c r="D36" s="49" t="s">
        <v>81</v>
      </c>
      <c r="E36" s="31">
        <f t="shared" si="1"/>
        <v>17</v>
      </c>
      <c r="F36" s="36">
        <f t="shared" si="2"/>
        <v>6</v>
      </c>
      <c r="G36" s="37">
        <f t="shared" si="3"/>
        <v>11</v>
      </c>
      <c r="H36" s="31">
        <v>2</v>
      </c>
      <c r="I36" s="2"/>
      <c r="J36" s="2"/>
      <c r="K36" s="2"/>
      <c r="L36" s="2"/>
      <c r="M36" s="12">
        <v>3</v>
      </c>
      <c r="N36" s="12">
        <v>2</v>
      </c>
      <c r="O36" s="12"/>
      <c r="P36" s="12"/>
      <c r="Q36" s="12"/>
      <c r="R36" s="12"/>
      <c r="S36" s="12"/>
      <c r="T36" s="28"/>
      <c r="U36" s="12"/>
      <c r="V36" s="12"/>
      <c r="W36" s="12"/>
      <c r="X36" s="12"/>
      <c r="Y36" s="12"/>
      <c r="Z36" s="12"/>
      <c r="AA36" s="28"/>
      <c r="AB36" s="12"/>
      <c r="AC36" s="28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>
        <v>1</v>
      </c>
      <c r="AP36" s="12">
        <v>3</v>
      </c>
      <c r="AQ36" s="12">
        <v>1</v>
      </c>
      <c r="AR36" s="12">
        <v>2</v>
      </c>
      <c r="AS36" s="12">
        <v>1</v>
      </c>
      <c r="AT36" s="12">
        <v>2</v>
      </c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2"/>
      <c r="BN36" s="2"/>
      <c r="BO36" s="2"/>
      <c r="BP36" s="2"/>
      <c r="BQ36" s="2"/>
      <c r="BR36" s="2"/>
      <c r="BS36" s="10"/>
      <c r="BT36" s="10"/>
      <c r="BU36" s="42"/>
    </row>
    <row r="37" spans="1:73" x14ac:dyDescent="0.2">
      <c r="A37" s="19">
        <v>32</v>
      </c>
      <c r="B37" s="93">
        <v>32</v>
      </c>
      <c r="C37" s="33" t="str">
        <f t="shared" si="0"/>
        <v>=</v>
      </c>
      <c r="D37" s="29" t="s">
        <v>22</v>
      </c>
      <c r="E37" s="31">
        <f t="shared" si="1"/>
        <v>16</v>
      </c>
      <c r="F37" s="36">
        <f t="shared" si="2"/>
        <v>9</v>
      </c>
      <c r="G37" s="37">
        <f t="shared" si="3"/>
        <v>7</v>
      </c>
      <c r="H37" s="31">
        <v>2</v>
      </c>
      <c r="I37" s="2"/>
      <c r="J37" s="2"/>
      <c r="K37" s="2"/>
      <c r="L37" s="2"/>
      <c r="M37" s="12">
        <v>5</v>
      </c>
      <c r="N37" s="12">
        <v>2</v>
      </c>
      <c r="O37" s="12">
        <v>2</v>
      </c>
      <c r="P37" s="12">
        <v>2</v>
      </c>
      <c r="Q37" s="28"/>
      <c r="R37" s="28"/>
      <c r="S37" s="28"/>
      <c r="T37" s="28"/>
      <c r="U37" s="12"/>
      <c r="V37" s="12"/>
      <c r="W37" s="12"/>
      <c r="X37" s="12"/>
      <c r="Y37" s="12"/>
      <c r="Z37" s="12"/>
      <c r="AA37" s="28"/>
      <c r="AB37" s="12"/>
      <c r="AC37" s="28"/>
      <c r="AD37" s="12"/>
      <c r="AE37" s="12"/>
      <c r="AF37" s="12"/>
      <c r="AG37" s="12"/>
      <c r="AH37" s="12"/>
      <c r="AI37" s="12"/>
      <c r="AJ37" s="12"/>
      <c r="AK37" s="12">
        <v>2</v>
      </c>
      <c r="AL37" s="12">
        <v>1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2"/>
      <c r="BN37" s="2"/>
      <c r="BO37" s="2"/>
      <c r="BP37" s="2"/>
      <c r="BQ37" s="2"/>
      <c r="BR37" s="2"/>
      <c r="BS37" s="10"/>
      <c r="BT37" s="10"/>
      <c r="BU37" s="42"/>
    </row>
    <row r="38" spans="1:73" x14ac:dyDescent="0.2">
      <c r="A38" s="19">
        <v>33</v>
      </c>
      <c r="B38" s="93">
        <v>33</v>
      </c>
      <c r="C38" s="33" t="str">
        <f t="shared" ref="C38:C62" si="4">IF(A38&lt;B38,"+",IF(B38=A38,"=","-"))</f>
        <v>=</v>
      </c>
      <c r="D38" s="30" t="s">
        <v>38</v>
      </c>
      <c r="E38" s="31">
        <f t="shared" ref="E38:E69" si="5">SUM(F38+G38)</f>
        <v>15</v>
      </c>
      <c r="F38" s="36">
        <f t="shared" ref="F38:F62" si="6">SUMIF($5:$5,"Classement",38:38)</f>
        <v>1</v>
      </c>
      <c r="G38" s="37">
        <f t="shared" ref="G38:G62" si="7">SUMIF($5:$5,"K",38:38)+SUMIF($5:$5,"benevolat",38:38)</f>
        <v>14</v>
      </c>
      <c r="H38" s="31">
        <v>2</v>
      </c>
      <c r="I38" s="2"/>
      <c r="J38" s="2"/>
      <c r="K38" s="12"/>
      <c r="L38" s="12"/>
      <c r="M38" s="12"/>
      <c r="N38" s="12"/>
      <c r="O38" s="12"/>
      <c r="P38" s="12"/>
      <c r="Q38" s="28"/>
      <c r="R38" s="28"/>
      <c r="S38" s="28"/>
      <c r="T38" s="28"/>
      <c r="U38" s="12"/>
      <c r="V38" s="12"/>
      <c r="W38" s="28"/>
      <c r="X38" s="12"/>
      <c r="Y38" s="12"/>
      <c r="Z38" s="12"/>
      <c r="AA38" s="28"/>
      <c r="AB38" s="12"/>
      <c r="AC38" s="28"/>
      <c r="AD38" s="12"/>
      <c r="AE38" s="12"/>
      <c r="AF38" s="12"/>
      <c r="AG38" s="12">
        <v>1</v>
      </c>
      <c r="AH38" s="12">
        <v>8</v>
      </c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>
        <v>0</v>
      </c>
      <c r="AV38" s="12">
        <v>4</v>
      </c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2"/>
      <c r="BN38" s="2"/>
      <c r="BO38" s="2"/>
      <c r="BP38" s="2"/>
      <c r="BQ38" s="2"/>
      <c r="BR38" s="2"/>
      <c r="BS38" s="10"/>
      <c r="BT38" s="10"/>
      <c r="BU38" s="42"/>
    </row>
    <row r="39" spans="1:73" x14ac:dyDescent="0.2">
      <c r="A39" s="19">
        <v>34</v>
      </c>
      <c r="B39" s="93">
        <v>34</v>
      </c>
      <c r="C39" s="33" t="str">
        <f t="shared" si="4"/>
        <v>=</v>
      </c>
      <c r="D39" s="29" t="s">
        <v>40</v>
      </c>
      <c r="E39" s="31">
        <f t="shared" si="5"/>
        <v>12</v>
      </c>
      <c r="F39" s="36">
        <f t="shared" si="6"/>
        <v>0</v>
      </c>
      <c r="G39" s="37">
        <f t="shared" si="7"/>
        <v>12</v>
      </c>
      <c r="H39" s="31">
        <v>2</v>
      </c>
      <c r="I39" s="2"/>
      <c r="J39" s="2"/>
      <c r="K39" s="12"/>
      <c r="L39" s="12"/>
      <c r="M39" s="12"/>
      <c r="N39" s="12"/>
      <c r="O39" s="12"/>
      <c r="P39" s="12"/>
      <c r="Q39" s="28"/>
      <c r="R39" s="28"/>
      <c r="S39" s="28"/>
      <c r="T39" s="28"/>
      <c r="U39" s="12"/>
      <c r="V39" s="43"/>
      <c r="W39" s="12"/>
      <c r="X39" s="12"/>
      <c r="Y39" s="12"/>
      <c r="Z39" s="12"/>
      <c r="AA39" s="28"/>
      <c r="AB39" s="43"/>
      <c r="AC39" s="28"/>
      <c r="AD39" s="28"/>
      <c r="AE39" s="12"/>
      <c r="AF39" s="12"/>
      <c r="AG39" s="12"/>
      <c r="AH39" s="12"/>
      <c r="AI39" s="12">
        <v>0</v>
      </c>
      <c r="AJ39" s="12">
        <v>8</v>
      </c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2"/>
      <c r="BN39" s="2"/>
      <c r="BO39" s="2">
        <v>0</v>
      </c>
      <c r="BP39" s="2">
        <v>2</v>
      </c>
      <c r="BQ39" s="2"/>
      <c r="BR39" s="2"/>
      <c r="BS39" s="10"/>
      <c r="BT39" s="48"/>
      <c r="BU39" s="42"/>
    </row>
    <row r="40" spans="1:73" x14ac:dyDescent="0.2">
      <c r="A40" s="19">
        <v>35</v>
      </c>
      <c r="B40" s="93">
        <v>35</v>
      </c>
      <c r="C40" s="33" t="str">
        <f t="shared" si="4"/>
        <v>=</v>
      </c>
      <c r="D40" s="29" t="s">
        <v>39</v>
      </c>
      <c r="E40" s="31">
        <f t="shared" si="5"/>
        <v>11</v>
      </c>
      <c r="F40" s="36">
        <f t="shared" si="6"/>
        <v>0</v>
      </c>
      <c r="G40" s="37">
        <f t="shared" si="7"/>
        <v>11</v>
      </c>
      <c r="H40" s="31">
        <v>3</v>
      </c>
      <c r="I40" s="2"/>
      <c r="J40" s="2"/>
      <c r="K40" s="2"/>
      <c r="L40" s="2">
        <v>8</v>
      </c>
      <c r="M40" s="12"/>
      <c r="N40" s="12"/>
      <c r="O40" s="12"/>
      <c r="P40" s="12"/>
      <c r="Q40" s="28"/>
      <c r="R40" s="28"/>
      <c r="S40" s="28"/>
      <c r="T40" s="28"/>
      <c r="U40" s="12"/>
      <c r="V40" s="12"/>
      <c r="W40" s="12"/>
      <c r="X40" s="12"/>
      <c r="Y40" s="12"/>
      <c r="Z40" s="12"/>
      <c r="AA40" s="28"/>
      <c r="AB40" s="12"/>
      <c r="AC40" s="28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2"/>
      <c r="BN40" s="2"/>
      <c r="BO40" s="2"/>
      <c r="BP40" s="2"/>
      <c r="BQ40" s="2"/>
      <c r="BR40" s="2"/>
      <c r="BS40" s="10"/>
      <c r="BT40" s="55"/>
      <c r="BU40" s="42"/>
    </row>
    <row r="41" spans="1:73" x14ac:dyDescent="0.2">
      <c r="A41" s="19">
        <v>36</v>
      </c>
      <c r="B41" s="93">
        <v>36</v>
      </c>
      <c r="C41" s="33" t="str">
        <f t="shared" si="4"/>
        <v>=</v>
      </c>
      <c r="D41" s="49" t="s">
        <v>82</v>
      </c>
      <c r="E41" s="31">
        <f t="shared" si="5"/>
        <v>11</v>
      </c>
      <c r="F41" s="36">
        <f t="shared" si="6"/>
        <v>9</v>
      </c>
      <c r="G41" s="37">
        <f t="shared" si="7"/>
        <v>2</v>
      </c>
      <c r="H41" s="31"/>
      <c r="I41" s="2"/>
      <c r="J41" s="2"/>
      <c r="K41" s="12"/>
      <c r="L41" s="12"/>
      <c r="M41" s="12">
        <v>9</v>
      </c>
      <c r="N41" s="12">
        <v>2</v>
      </c>
      <c r="O41" s="12"/>
      <c r="P41" s="12"/>
      <c r="Q41" s="28"/>
      <c r="R41" s="28"/>
      <c r="S41" s="28"/>
      <c r="T41" s="31"/>
      <c r="U41" s="12"/>
      <c r="V41" s="12"/>
      <c r="W41" s="28"/>
      <c r="X41" s="12"/>
      <c r="Y41" s="12"/>
      <c r="Z41" s="12"/>
      <c r="AA41" s="28"/>
      <c r="AB41" s="12"/>
      <c r="AC41" s="28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2"/>
      <c r="BN41" s="2"/>
      <c r="BO41" s="2"/>
      <c r="BP41" s="2"/>
      <c r="BQ41" s="2"/>
      <c r="BR41" s="2"/>
      <c r="BS41" s="10"/>
      <c r="BT41" s="10"/>
      <c r="BU41" s="42"/>
    </row>
    <row r="42" spans="1:73" x14ac:dyDescent="0.2">
      <c r="A42" s="19">
        <v>37</v>
      </c>
      <c r="B42" s="93">
        <v>37</v>
      </c>
      <c r="C42" s="33" t="str">
        <f t="shared" si="4"/>
        <v>=</v>
      </c>
      <c r="D42" s="30" t="s">
        <v>56</v>
      </c>
      <c r="E42" s="31">
        <f t="shared" si="5"/>
        <v>10</v>
      </c>
      <c r="F42" s="36">
        <f t="shared" si="6"/>
        <v>2</v>
      </c>
      <c r="G42" s="37">
        <f t="shared" si="7"/>
        <v>8</v>
      </c>
      <c r="H42" s="31">
        <v>2</v>
      </c>
      <c r="I42" s="2"/>
      <c r="J42" s="2"/>
      <c r="K42" s="12"/>
      <c r="L42" s="12"/>
      <c r="M42" s="12">
        <v>1</v>
      </c>
      <c r="N42" s="12">
        <v>2</v>
      </c>
      <c r="O42" s="12">
        <v>1</v>
      </c>
      <c r="P42" s="12">
        <v>4</v>
      </c>
      <c r="Q42" s="28"/>
      <c r="R42" s="28"/>
      <c r="S42" s="28"/>
      <c r="T42" s="31"/>
      <c r="U42" s="12"/>
      <c r="V42" s="12"/>
      <c r="W42" s="12"/>
      <c r="X42" s="12"/>
      <c r="Y42" s="12"/>
      <c r="Z42" s="12"/>
      <c r="AA42" s="28"/>
      <c r="AB42" s="12"/>
      <c r="AC42" s="28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2"/>
      <c r="BN42" s="2"/>
      <c r="BO42" s="2"/>
      <c r="BP42" s="2"/>
      <c r="BQ42" s="2"/>
      <c r="BR42" s="2"/>
      <c r="BS42" s="10"/>
      <c r="BT42" s="10"/>
      <c r="BU42" s="42"/>
    </row>
    <row r="43" spans="1:73" x14ac:dyDescent="0.2">
      <c r="A43" s="19">
        <v>38</v>
      </c>
      <c r="B43" s="93">
        <v>38</v>
      </c>
      <c r="C43" s="33" t="str">
        <f t="shared" si="4"/>
        <v>=</v>
      </c>
      <c r="D43" s="29" t="s">
        <v>90</v>
      </c>
      <c r="E43" s="31">
        <f t="shared" si="5"/>
        <v>9</v>
      </c>
      <c r="F43" s="36">
        <f t="shared" si="6"/>
        <v>3</v>
      </c>
      <c r="G43" s="37">
        <f t="shared" si="7"/>
        <v>6</v>
      </c>
      <c r="H43" s="31">
        <v>2</v>
      </c>
      <c r="I43" s="2"/>
      <c r="J43" s="2"/>
      <c r="K43" s="2">
        <v>1</v>
      </c>
      <c r="L43" s="2">
        <v>1</v>
      </c>
      <c r="M43" s="12">
        <v>1</v>
      </c>
      <c r="N43" s="12">
        <v>2</v>
      </c>
      <c r="O43" s="12"/>
      <c r="P43" s="12"/>
      <c r="Q43" s="12"/>
      <c r="R43" s="12"/>
      <c r="S43" s="12"/>
      <c r="T43" s="28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>
        <v>1</v>
      </c>
      <c r="AR43" s="12">
        <v>1</v>
      </c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2"/>
      <c r="BN43" s="2"/>
      <c r="BO43" s="2"/>
      <c r="BP43" s="2"/>
      <c r="BQ43" s="2"/>
      <c r="BR43" s="2"/>
      <c r="BS43" s="10"/>
      <c r="BT43" s="10"/>
      <c r="BU43" s="42"/>
    </row>
    <row r="44" spans="1:73" x14ac:dyDescent="0.2">
      <c r="A44" s="19">
        <v>39</v>
      </c>
      <c r="B44" s="93">
        <v>39</v>
      </c>
      <c r="C44" s="33" t="str">
        <f t="shared" si="4"/>
        <v>=</v>
      </c>
      <c r="D44" s="29" t="s">
        <v>24</v>
      </c>
      <c r="E44" s="31">
        <f t="shared" si="5"/>
        <v>9</v>
      </c>
      <c r="F44" s="36">
        <f t="shared" si="6"/>
        <v>2</v>
      </c>
      <c r="G44" s="37">
        <f t="shared" si="7"/>
        <v>7</v>
      </c>
      <c r="H44" s="31">
        <v>2</v>
      </c>
      <c r="I44" s="2"/>
      <c r="J44" s="2"/>
      <c r="K44" s="2"/>
      <c r="L44" s="2"/>
      <c r="M44" s="12"/>
      <c r="N44" s="12"/>
      <c r="O44" s="12"/>
      <c r="P44" s="12"/>
      <c r="Q44" s="28"/>
      <c r="R44" s="28"/>
      <c r="S44" s="28"/>
      <c r="T44" s="28"/>
      <c r="U44" s="12"/>
      <c r="V44" s="12"/>
      <c r="W44" s="12"/>
      <c r="X44" s="12"/>
      <c r="Y44" s="12"/>
      <c r="Z44" s="12"/>
      <c r="AA44" s="28"/>
      <c r="AB44" s="12"/>
      <c r="AC44" s="28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>
        <v>1</v>
      </c>
      <c r="AP44" s="12">
        <v>3</v>
      </c>
      <c r="AQ44" s="12"/>
      <c r="AR44" s="12"/>
      <c r="AS44" s="12">
        <v>1</v>
      </c>
      <c r="AT44" s="12">
        <v>2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2"/>
      <c r="BN44" s="2"/>
      <c r="BO44" s="2"/>
      <c r="BP44" s="2"/>
      <c r="BQ44" s="2"/>
      <c r="BR44" s="2"/>
      <c r="BS44" s="10"/>
      <c r="BT44" s="10"/>
      <c r="BU44" s="42"/>
    </row>
    <row r="45" spans="1:73" x14ac:dyDescent="0.2">
      <c r="A45" s="19">
        <v>40</v>
      </c>
      <c r="B45" s="93">
        <v>40</v>
      </c>
      <c r="C45" s="33" t="str">
        <f t="shared" si="4"/>
        <v>=</v>
      </c>
      <c r="D45" s="30" t="s">
        <v>105</v>
      </c>
      <c r="E45" s="31">
        <f t="shared" si="5"/>
        <v>8</v>
      </c>
      <c r="F45" s="36">
        <f t="shared" si="6"/>
        <v>2</v>
      </c>
      <c r="G45" s="37">
        <f t="shared" si="7"/>
        <v>6</v>
      </c>
      <c r="H45" s="31">
        <v>2</v>
      </c>
      <c r="I45" s="2"/>
      <c r="J45" s="2"/>
      <c r="K45" s="2"/>
      <c r="L45" s="2"/>
      <c r="M45" s="12">
        <v>2</v>
      </c>
      <c r="N45" s="12">
        <v>4</v>
      </c>
      <c r="O45" s="12"/>
      <c r="P45" s="12"/>
      <c r="Q45" s="12"/>
      <c r="R45" s="12"/>
      <c r="S45" s="12"/>
      <c r="T45" s="28"/>
      <c r="U45" s="12"/>
      <c r="V45" s="12"/>
      <c r="W45" s="28"/>
      <c r="X45" s="12"/>
      <c r="Y45" s="12"/>
      <c r="Z45" s="12"/>
      <c r="AA45" s="28"/>
      <c r="AB45" s="12"/>
      <c r="AC45" s="28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2"/>
      <c r="BN45" s="2"/>
      <c r="BO45" s="2"/>
      <c r="BP45" s="2"/>
      <c r="BQ45" s="2"/>
      <c r="BR45" s="2"/>
      <c r="BS45" s="10"/>
      <c r="BT45" s="10"/>
      <c r="BU45" s="42"/>
    </row>
    <row r="46" spans="1:73" x14ac:dyDescent="0.2">
      <c r="A46" s="19">
        <v>41</v>
      </c>
      <c r="B46" s="93">
        <v>41</v>
      </c>
      <c r="C46" s="33" t="str">
        <f t="shared" si="4"/>
        <v>=</v>
      </c>
      <c r="D46" t="s">
        <v>55</v>
      </c>
      <c r="E46" s="31">
        <f t="shared" si="5"/>
        <v>8</v>
      </c>
      <c r="F46" s="36">
        <f t="shared" si="6"/>
        <v>2</v>
      </c>
      <c r="G46" s="37">
        <f t="shared" si="7"/>
        <v>6</v>
      </c>
      <c r="H46" s="31">
        <v>2</v>
      </c>
      <c r="I46" s="2"/>
      <c r="J46" s="2"/>
      <c r="K46" s="12"/>
      <c r="L46" s="12"/>
      <c r="M46" s="12">
        <v>1</v>
      </c>
      <c r="N46" s="12">
        <v>2</v>
      </c>
      <c r="O46" s="12"/>
      <c r="P46" s="12"/>
      <c r="Q46" s="28"/>
      <c r="R46" s="28"/>
      <c r="S46" s="28"/>
      <c r="T46" s="28"/>
      <c r="U46" s="12"/>
      <c r="V46" s="12"/>
      <c r="W46" s="12"/>
      <c r="X46" s="12"/>
      <c r="Y46" s="12"/>
      <c r="Z46" s="12"/>
      <c r="AA46" s="28">
        <v>1</v>
      </c>
      <c r="AB46" s="12">
        <v>2</v>
      </c>
      <c r="AC46" s="28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2"/>
      <c r="BN46" s="2"/>
      <c r="BO46" s="2"/>
      <c r="BP46" s="2"/>
      <c r="BQ46" s="2"/>
      <c r="BR46" s="2"/>
      <c r="BS46" s="10"/>
      <c r="BT46" s="10"/>
      <c r="BU46" s="42"/>
    </row>
    <row r="47" spans="1:73" x14ac:dyDescent="0.2">
      <c r="A47" s="19">
        <v>42</v>
      </c>
      <c r="B47" s="93">
        <v>42</v>
      </c>
      <c r="C47" s="33" t="str">
        <f t="shared" si="4"/>
        <v>=</v>
      </c>
      <c r="D47" s="29" t="s">
        <v>23</v>
      </c>
      <c r="E47" s="31">
        <f t="shared" si="5"/>
        <v>6</v>
      </c>
      <c r="F47" s="36">
        <f t="shared" si="6"/>
        <v>0</v>
      </c>
      <c r="G47" s="37">
        <f t="shared" si="7"/>
        <v>6</v>
      </c>
      <c r="H47" s="31">
        <v>2</v>
      </c>
      <c r="I47" s="2"/>
      <c r="J47" s="2"/>
      <c r="K47" s="12"/>
      <c r="L47" s="12">
        <v>4</v>
      </c>
      <c r="M47" s="12"/>
      <c r="N47" s="12"/>
      <c r="O47" s="12"/>
      <c r="P47" s="12"/>
      <c r="Q47" s="28"/>
      <c r="R47" s="28"/>
      <c r="S47" s="28"/>
      <c r="T47" s="28"/>
      <c r="U47" s="12"/>
      <c r="V47" s="12"/>
      <c r="W47" s="28"/>
      <c r="X47" s="12"/>
      <c r="Y47" s="12"/>
      <c r="Z47" s="12"/>
      <c r="AA47" s="28"/>
      <c r="AB47" s="12"/>
      <c r="AC47" s="28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2"/>
      <c r="BN47" s="2"/>
      <c r="BO47" s="2"/>
      <c r="BP47" s="2"/>
      <c r="BQ47" s="2"/>
      <c r="BR47" s="2"/>
      <c r="BS47" s="10"/>
      <c r="BT47" s="10"/>
      <c r="BU47" s="42"/>
    </row>
    <row r="48" spans="1:73" x14ac:dyDescent="0.2">
      <c r="A48" s="19">
        <v>43</v>
      </c>
      <c r="B48" s="93">
        <v>43</v>
      </c>
      <c r="C48" s="33" t="str">
        <f t="shared" si="4"/>
        <v>=</v>
      </c>
      <c r="D48" s="29" t="s">
        <v>75</v>
      </c>
      <c r="E48" s="31">
        <f t="shared" si="5"/>
        <v>6</v>
      </c>
      <c r="F48" s="36">
        <f t="shared" si="6"/>
        <v>2</v>
      </c>
      <c r="G48" s="37">
        <f t="shared" si="7"/>
        <v>4</v>
      </c>
      <c r="H48" s="31">
        <v>2</v>
      </c>
      <c r="I48" s="2"/>
      <c r="J48" s="2"/>
      <c r="K48" s="12"/>
      <c r="L48" s="12"/>
      <c r="M48" s="12"/>
      <c r="N48" s="12"/>
      <c r="O48" s="12"/>
      <c r="P48" s="12"/>
      <c r="Q48" s="12"/>
      <c r="R48" s="12"/>
      <c r="S48" s="12"/>
      <c r="T48" s="28"/>
      <c r="U48" s="12"/>
      <c r="V48" s="12"/>
      <c r="W48" s="28">
        <v>2</v>
      </c>
      <c r="X48" s="12">
        <v>2</v>
      </c>
      <c r="Y48" s="12"/>
      <c r="Z48" s="12"/>
      <c r="AA48" s="28"/>
      <c r="AB48" s="12"/>
      <c r="AC48" s="28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2"/>
      <c r="BN48" s="2"/>
      <c r="BO48" s="2"/>
      <c r="BP48" s="2"/>
      <c r="BQ48" s="2"/>
      <c r="BR48" s="2"/>
      <c r="BS48" s="10"/>
      <c r="BT48" s="10"/>
      <c r="BU48" s="42"/>
    </row>
    <row r="49" spans="1:73" x14ac:dyDescent="0.2">
      <c r="A49" s="19">
        <v>44</v>
      </c>
      <c r="B49" s="93">
        <v>44</v>
      </c>
      <c r="C49" s="33" t="str">
        <f t="shared" si="4"/>
        <v>=</v>
      </c>
      <c r="D49" s="30" t="s">
        <v>72</v>
      </c>
      <c r="E49" s="31">
        <f t="shared" si="5"/>
        <v>6</v>
      </c>
      <c r="F49" s="36">
        <f t="shared" si="6"/>
        <v>1</v>
      </c>
      <c r="G49" s="37">
        <f t="shared" si="7"/>
        <v>5</v>
      </c>
      <c r="H49" s="31"/>
      <c r="I49" s="2"/>
      <c r="J49" s="2"/>
      <c r="K49" s="12"/>
      <c r="L49" s="12"/>
      <c r="M49" s="12"/>
      <c r="N49" s="12"/>
      <c r="O49" s="12"/>
      <c r="P49" s="12"/>
      <c r="Q49" s="28"/>
      <c r="R49" s="28"/>
      <c r="S49" s="28"/>
      <c r="T49" s="28"/>
      <c r="U49" s="12"/>
      <c r="V49" s="12"/>
      <c r="W49" s="28"/>
      <c r="X49" s="12"/>
      <c r="Y49" s="12"/>
      <c r="Z49" s="12"/>
      <c r="AA49" s="28"/>
      <c r="AB49" s="12"/>
      <c r="AC49" s="28"/>
      <c r="AD49" s="12"/>
      <c r="AE49" s="12"/>
      <c r="AF49" s="12"/>
      <c r="AG49" s="12"/>
      <c r="AH49" s="12"/>
      <c r="AI49" s="12"/>
      <c r="AJ49" s="12"/>
      <c r="AK49" s="12">
        <v>0</v>
      </c>
      <c r="AL49" s="12">
        <v>1</v>
      </c>
      <c r="AM49" s="12"/>
      <c r="AN49" s="12"/>
      <c r="AO49" s="12"/>
      <c r="AP49" s="12"/>
      <c r="AQ49" s="12"/>
      <c r="AR49" s="12"/>
      <c r="AS49" s="12">
        <v>1</v>
      </c>
      <c r="AT49" s="12">
        <v>4</v>
      </c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2"/>
      <c r="BN49" s="2"/>
      <c r="BO49" s="2"/>
      <c r="BP49" s="2"/>
      <c r="BQ49" s="2"/>
      <c r="BR49" s="2"/>
      <c r="BS49" s="10"/>
      <c r="BT49" s="10"/>
      <c r="BU49" s="42"/>
    </row>
    <row r="50" spans="1:73" x14ac:dyDescent="0.2">
      <c r="A50" s="19">
        <v>45</v>
      </c>
      <c r="B50" s="93">
        <v>45</v>
      </c>
      <c r="C50" s="33" t="str">
        <f t="shared" si="4"/>
        <v>=</v>
      </c>
      <c r="D50" s="30" t="s">
        <v>47</v>
      </c>
      <c r="E50" s="31">
        <f t="shared" si="5"/>
        <v>5</v>
      </c>
      <c r="F50" s="36">
        <f t="shared" si="6"/>
        <v>2</v>
      </c>
      <c r="G50" s="37">
        <f t="shared" si="7"/>
        <v>3</v>
      </c>
      <c r="H50" s="31">
        <v>2</v>
      </c>
      <c r="I50" s="2"/>
      <c r="J50" s="2"/>
      <c r="K50" s="12"/>
      <c r="L50" s="12"/>
      <c r="M50" s="12"/>
      <c r="N50" s="12"/>
      <c r="O50" s="12"/>
      <c r="P50" s="12"/>
      <c r="Q50" s="12"/>
      <c r="R50" s="12"/>
      <c r="S50" s="12"/>
      <c r="T50" s="28"/>
      <c r="U50" s="12"/>
      <c r="V50" s="12"/>
      <c r="W50" s="12"/>
      <c r="X50" s="12"/>
      <c r="Y50" s="12"/>
      <c r="Z50" s="12"/>
      <c r="AA50" s="28"/>
      <c r="AB50" s="12"/>
      <c r="AC50" s="28"/>
      <c r="AD50" s="12"/>
      <c r="AE50" s="12"/>
      <c r="AF50" s="12"/>
      <c r="AG50" s="12"/>
      <c r="AH50" s="12"/>
      <c r="AI50" s="12"/>
      <c r="AJ50" s="12"/>
      <c r="AK50" s="12">
        <v>2</v>
      </c>
      <c r="AL50" s="12">
        <v>1</v>
      </c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2"/>
      <c r="BN50" s="2"/>
      <c r="BO50" s="2"/>
      <c r="BP50" s="2"/>
      <c r="BQ50" s="2"/>
      <c r="BR50" s="2"/>
      <c r="BS50" s="10"/>
      <c r="BT50" s="10"/>
      <c r="BU50" s="42"/>
    </row>
    <row r="51" spans="1:73" x14ac:dyDescent="0.2">
      <c r="A51" s="19">
        <v>46</v>
      </c>
      <c r="B51" s="93">
        <v>46</v>
      </c>
      <c r="C51" s="84" t="str">
        <f t="shared" si="4"/>
        <v>=</v>
      </c>
      <c r="D51" s="30" t="s">
        <v>71</v>
      </c>
      <c r="E51" s="31">
        <f t="shared" si="5"/>
        <v>5</v>
      </c>
      <c r="F51" s="36">
        <f t="shared" si="6"/>
        <v>2</v>
      </c>
      <c r="G51" s="37">
        <f t="shared" si="7"/>
        <v>3</v>
      </c>
      <c r="H51" s="31">
        <v>2</v>
      </c>
      <c r="I51" s="2"/>
      <c r="J51" s="2"/>
      <c r="K51" s="2"/>
      <c r="L51" s="2"/>
      <c r="M51" s="12"/>
      <c r="N51" s="12"/>
      <c r="O51" s="12"/>
      <c r="P51" s="12"/>
      <c r="Q51" s="12"/>
      <c r="R51" s="12"/>
      <c r="S51" s="12"/>
      <c r="T51" s="28"/>
      <c r="U51" s="12"/>
      <c r="V51" s="12"/>
      <c r="W51" s="12"/>
      <c r="X51" s="12"/>
      <c r="Y51" s="12"/>
      <c r="Z51" s="12"/>
      <c r="AA51" s="28"/>
      <c r="AB51" s="12"/>
      <c r="AC51" s="28"/>
      <c r="AD51" s="12"/>
      <c r="AE51" s="12"/>
      <c r="AF51" s="12"/>
      <c r="AG51" s="12"/>
      <c r="AH51" s="12"/>
      <c r="AI51" s="12"/>
      <c r="AJ51" s="12"/>
      <c r="AK51" s="12">
        <v>2</v>
      </c>
      <c r="AL51" s="12">
        <v>1</v>
      </c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2"/>
      <c r="BN51" s="2"/>
      <c r="BO51" s="2"/>
      <c r="BP51" s="2"/>
      <c r="BQ51" s="2"/>
      <c r="BR51" s="2"/>
      <c r="BS51" s="10"/>
      <c r="BT51" s="10"/>
      <c r="BU51" s="42"/>
    </row>
    <row r="52" spans="1:73" x14ac:dyDescent="0.2">
      <c r="A52" s="19">
        <v>47</v>
      </c>
      <c r="B52" s="93">
        <v>47</v>
      </c>
      <c r="C52" s="33" t="str">
        <f t="shared" si="4"/>
        <v>=</v>
      </c>
      <c r="D52" s="30" t="s">
        <v>42</v>
      </c>
      <c r="E52" s="31">
        <f t="shared" si="5"/>
        <v>3</v>
      </c>
      <c r="F52" s="36">
        <f t="shared" si="6"/>
        <v>0</v>
      </c>
      <c r="G52" s="37">
        <f t="shared" si="7"/>
        <v>3</v>
      </c>
      <c r="H52" s="31">
        <v>2</v>
      </c>
      <c r="I52" s="2"/>
      <c r="J52" s="2"/>
      <c r="K52" s="2"/>
      <c r="L52" s="2"/>
      <c r="M52" s="12"/>
      <c r="N52" s="12">
        <v>1</v>
      </c>
      <c r="O52" s="12"/>
      <c r="P52" s="12"/>
      <c r="Q52" s="28"/>
      <c r="R52" s="28"/>
      <c r="S52" s="28"/>
      <c r="T52" s="28"/>
      <c r="U52" s="12"/>
      <c r="V52" s="12"/>
      <c r="W52" s="28"/>
      <c r="X52" s="12"/>
      <c r="Y52" s="12"/>
      <c r="Z52" s="12"/>
      <c r="AA52" s="28"/>
      <c r="AB52" s="12"/>
      <c r="AC52" s="28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2"/>
      <c r="BN52" s="2"/>
      <c r="BO52" s="2"/>
      <c r="BP52" s="2"/>
      <c r="BQ52" s="2"/>
      <c r="BR52" s="2"/>
      <c r="BS52" s="10"/>
      <c r="BT52" s="10"/>
      <c r="BU52" s="42"/>
    </row>
    <row r="53" spans="1:73" x14ac:dyDescent="0.2">
      <c r="A53" s="19">
        <v>48</v>
      </c>
      <c r="B53" s="93">
        <v>48</v>
      </c>
      <c r="C53" s="33" t="str">
        <f t="shared" si="4"/>
        <v>=</v>
      </c>
      <c r="D53" s="29" t="s">
        <v>86</v>
      </c>
      <c r="E53" s="31">
        <f t="shared" si="5"/>
        <v>3</v>
      </c>
      <c r="F53" s="36">
        <f t="shared" si="6"/>
        <v>1</v>
      </c>
      <c r="G53" s="37">
        <f t="shared" si="7"/>
        <v>2</v>
      </c>
      <c r="H53" s="31"/>
      <c r="I53" s="2"/>
      <c r="J53" s="2"/>
      <c r="K53" s="2"/>
      <c r="L53" s="2"/>
      <c r="M53" s="12"/>
      <c r="N53" s="12"/>
      <c r="O53" s="12"/>
      <c r="P53" s="12"/>
      <c r="Q53" s="28"/>
      <c r="R53" s="28"/>
      <c r="S53" s="28"/>
      <c r="T53" s="28"/>
      <c r="U53" s="12"/>
      <c r="V53" s="12"/>
      <c r="W53" s="12">
        <v>1</v>
      </c>
      <c r="X53" s="12">
        <v>2</v>
      </c>
      <c r="Y53" s="12"/>
      <c r="Z53" s="12"/>
      <c r="AA53" s="28"/>
      <c r="AB53" s="12"/>
      <c r="AC53" s="28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2"/>
      <c r="BN53" s="2"/>
      <c r="BO53" s="2"/>
      <c r="BP53" s="2"/>
      <c r="BQ53" s="2"/>
      <c r="BR53" s="2"/>
      <c r="BS53" s="10"/>
      <c r="BT53" s="10"/>
      <c r="BU53" s="42"/>
    </row>
    <row r="54" spans="1:73" x14ac:dyDescent="0.2">
      <c r="A54" s="19">
        <v>49</v>
      </c>
      <c r="B54" s="93">
        <v>49</v>
      </c>
      <c r="C54" s="33" t="str">
        <f t="shared" si="4"/>
        <v>=</v>
      </c>
      <c r="D54" s="29" t="s">
        <v>70</v>
      </c>
      <c r="E54" s="31">
        <f t="shared" si="5"/>
        <v>2</v>
      </c>
      <c r="F54" s="36">
        <f t="shared" si="6"/>
        <v>0</v>
      </c>
      <c r="G54" s="37">
        <f t="shared" si="7"/>
        <v>2</v>
      </c>
      <c r="H54" s="31">
        <v>2</v>
      </c>
      <c r="I54" s="2"/>
      <c r="J54" s="2"/>
      <c r="K54" s="2"/>
      <c r="L54" s="2"/>
      <c r="M54" s="12"/>
      <c r="N54" s="12"/>
      <c r="O54" s="12"/>
      <c r="P54" s="12"/>
      <c r="Q54" s="28"/>
      <c r="R54" s="28"/>
      <c r="S54" s="28"/>
      <c r="T54" s="28"/>
      <c r="U54" s="12"/>
      <c r="V54" s="12"/>
      <c r="W54" s="12"/>
      <c r="X54" s="12"/>
      <c r="Y54" s="12"/>
      <c r="Z54" s="12"/>
      <c r="AA54" s="28"/>
      <c r="AB54" s="12"/>
      <c r="AC54" s="28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2"/>
      <c r="BN54" s="2"/>
      <c r="BO54" s="2"/>
      <c r="BP54" s="2"/>
      <c r="BQ54" s="2"/>
      <c r="BR54" s="2"/>
      <c r="BS54" s="10"/>
      <c r="BT54" s="10"/>
      <c r="BU54" s="42"/>
    </row>
    <row r="55" spans="1:73" x14ac:dyDescent="0.2">
      <c r="A55" s="19">
        <v>50</v>
      </c>
      <c r="B55" s="93">
        <v>50</v>
      </c>
      <c r="C55" s="33" t="str">
        <f t="shared" si="4"/>
        <v>=</v>
      </c>
      <c r="D55" s="30" t="s">
        <v>59</v>
      </c>
      <c r="E55" s="31">
        <f t="shared" si="5"/>
        <v>2</v>
      </c>
      <c r="F55" s="36">
        <f t="shared" si="6"/>
        <v>0</v>
      </c>
      <c r="G55" s="37">
        <f t="shared" si="7"/>
        <v>2</v>
      </c>
      <c r="H55" s="31">
        <v>2</v>
      </c>
      <c r="I55" s="2"/>
      <c r="J55" s="2"/>
      <c r="K55" s="2"/>
      <c r="L55" s="2"/>
      <c r="M55" s="12"/>
      <c r="N55" s="12"/>
      <c r="O55" s="12"/>
      <c r="P55" s="12"/>
      <c r="Q55" s="28"/>
      <c r="R55" s="28"/>
      <c r="S55" s="28"/>
      <c r="T55" s="28"/>
      <c r="U55" s="12"/>
      <c r="V55" s="12"/>
      <c r="W55" s="28"/>
      <c r="X55" s="12"/>
      <c r="Y55" s="12"/>
      <c r="Z55" s="12"/>
      <c r="AA55" s="28"/>
      <c r="AB55" s="12"/>
      <c r="AC55" s="28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2"/>
      <c r="BN55" s="2"/>
      <c r="BO55" s="2"/>
      <c r="BP55" s="2"/>
      <c r="BQ55" s="2"/>
      <c r="BR55" s="2"/>
      <c r="BS55" s="10"/>
      <c r="BT55" s="10"/>
    </row>
    <row r="56" spans="1:73" ht="11.25" customHeight="1" x14ac:dyDescent="0.2">
      <c r="A56" s="19">
        <v>51</v>
      </c>
      <c r="B56" s="93">
        <v>51</v>
      </c>
      <c r="C56" s="33" t="str">
        <f t="shared" si="4"/>
        <v>=</v>
      </c>
      <c r="D56" s="30" t="s">
        <v>61</v>
      </c>
      <c r="E56" s="31">
        <f t="shared" si="5"/>
        <v>2</v>
      </c>
      <c r="F56" s="36">
        <f t="shared" si="6"/>
        <v>0</v>
      </c>
      <c r="G56" s="37">
        <f t="shared" si="7"/>
        <v>2</v>
      </c>
      <c r="H56" s="31">
        <v>2</v>
      </c>
      <c r="I56" s="2"/>
      <c r="J56" s="2"/>
      <c r="K56" s="2"/>
      <c r="L56" s="2"/>
      <c r="M56" s="12"/>
      <c r="N56" s="12"/>
      <c r="O56" s="12"/>
      <c r="P56" s="12"/>
      <c r="Q56" s="12"/>
      <c r="R56" s="12"/>
      <c r="S56" s="12"/>
      <c r="T56" s="28"/>
      <c r="U56" s="12"/>
      <c r="V56" s="12"/>
      <c r="W56" s="12"/>
      <c r="X56" s="12"/>
      <c r="Y56" s="12"/>
      <c r="Z56" s="12"/>
      <c r="AA56" s="28"/>
      <c r="AB56" s="12"/>
      <c r="AC56" s="28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2"/>
      <c r="BN56" s="2"/>
      <c r="BO56" s="2"/>
      <c r="BP56" s="2"/>
      <c r="BQ56" s="2"/>
      <c r="BR56" s="2"/>
      <c r="BS56" s="10"/>
      <c r="BT56" s="10"/>
    </row>
    <row r="57" spans="1:73" ht="11.25" customHeight="1" x14ac:dyDescent="0.2">
      <c r="A57" s="19">
        <v>52</v>
      </c>
      <c r="B57" s="93">
        <v>52</v>
      </c>
      <c r="C57" s="33" t="str">
        <f t="shared" si="4"/>
        <v>=</v>
      </c>
      <c r="D57" s="30" t="s">
        <v>36</v>
      </c>
      <c r="E57" s="31">
        <f t="shared" si="5"/>
        <v>2</v>
      </c>
      <c r="F57" s="36">
        <f t="shared" si="6"/>
        <v>0</v>
      </c>
      <c r="G57" s="37">
        <f t="shared" si="7"/>
        <v>2</v>
      </c>
      <c r="H57" s="31">
        <v>2</v>
      </c>
      <c r="I57" s="2"/>
      <c r="J57" s="2"/>
      <c r="K57" s="2"/>
      <c r="L57" s="2"/>
      <c r="M57" s="12"/>
      <c r="N57" s="12"/>
      <c r="O57" s="12"/>
      <c r="P57" s="12"/>
      <c r="Q57" s="12"/>
      <c r="R57" s="12"/>
      <c r="S57" s="12"/>
      <c r="T57" s="28"/>
      <c r="U57" s="12"/>
      <c r="V57" s="12"/>
      <c r="W57" s="12"/>
      <c r="X57" s="12"/>
      <c r="Y57" s="12"/>
      <c r="Z57" s="12"/>
      <c r="AA57" s="28"/>
      <c r="AB57" s="12"/>
      <c r="AC57" s="28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2"/>
      <c r="BN57" s="2"/>
      <c r="BO57" s="2"/>
      <c r="BP57" s="2"/>
      <c r="BQ57" s="2"/>
      <c r="BR57" s="2"/>
      <c r="BS57" s="10"/>
      <c r="BT57" s="10"/>
    </row>
    <row r="58" spans="1:73" ht="11.25" customHeight="1" x14ac:dyDescent="0.2">
      <c r="A58" s="19">
        <v>53</v>
      </c>
      <c r="B58" s="93">
        <v>53</v>
      </c>
      <c r="C58" s="33" t="str">
        <f t="shared" si="4"/>
        <v>=</v>
      </c>
      <c r="D58" s="29" t="s">
        <v>28</v>
      </c>
      <c r="E58" s="31">
        <f t="shared" si="5"/>
        <v>2</v>
      </c>
      <c r="F58" s="36">
        <f t="shared" si="6"/>
        <v>0</v>
      </c>
      <c r="G58" s="37">
        <f t="shared" si="7"/>
        <v>2</v>
      </c>
      <c r="H58" s="31">
        <v>2</v>
      </c>
      <c r="I58" s="2"/>
      <c r="J58" s="2"/>
      <c r="K58" s="2"/>
      <c r="L58" s="2"/>
      <c r="M58" s="12"/>
      <c r="N58" s="12"/>
      <c r="O58" s="12"/>
      <c r="P58" s="12"/>
      <c r="Q58" s="28"/>
      <c r="R58" s="28"/>
      <c r="S58" s="28"/>
      <c r="T58" s="28"/>
      <c r="U58" s="12"/>
      <c r="V58" s="12"/>
      <c r="W58" s="12"/>
      <c r="X58" s="12"/>
      <c r="Y58" s="12"/>
      <c r="Z58" s="12"/>
      <c r="AA58" s="28"/>
      <c r="AB58" s="12"/>
      <c r="AC58" s="28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2"/>
      <c r="BN58" s="2"/>
      <c r="BO58" s="2"/>
      <c r="BP58" s="2"/>
      <c r="BQ58" s="2"/>
      <c r="BR58" s="2"/>
      <c r="BS58" s="10"/>
      <c r="BT58" s="10"/>
    </row>
    <row r="59" spans="1:73" ht="11.25" customHeight="1" x14ac:dyDescent="0.2">
      <c r="A59" s="19">
        <v>54</v>
      </c>
      <c r="B59" s="93">
        <v>54</v>
      </c>
      <c r="C59" s="33" t="str">
        <f t="shared" si="4"/>
        <v>=</v>
      </c>
      <c r="D59" s="29" t="s">
        <v>89</v>
      </c>
      <c r="E59" s="31">
        <f t="shared" si="5"/>
        <v>2</v>
      </c>
      <c r="F59" s="36">
        <f t="shared" si="6"/>
        <v>0</v>
      </c>
      <c r="G59" s="37">
        <f t="shared" si="7"/>
        <v>2</v>
      </c>
      <c r="H59" s="31">
        <v>2</v>
      </c>
      <c r="I59" s="2"/>
      <c r="J59" s="2"/>
      <c r="K59" s="2"/>
      <c r="L59" s="2"/>
      <c r="M59" s="12"/>
      <c r="N59" s="12"/>
      <c r="O59" s="12"/>
      <c r="P59" s="12"/>
      <c r="Q59" s="12"/>
      <c r="R59" s="12"/>
      <c r="S59" s="12"/>
      <c r="T59" s="28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2"/>
      <c r="BN59" s="2"/>
      <c r="BO59" s="2"/>
      <c r="BP59" s="2"/>
      <c r="BQ59" s="2"/>
      <c r="BR59" s="2"/>
      <c r="BS59" s="10"/>
      <c r="BT59" s="10"/>
    </row>
    <row r="60" spans="1:73" ht="11.25" customHeight="1" x14ac:dyDescent="0.2">
      <c r="A60" s="19">
        <v>55</v>
      </c>
      <c r="B60" s="93">
        <v>55</v>
      </c>
      <c r="C60" s="33" t="str">
        <f t="shared" si="4"/>
        <v>=</v>
      </c>
      <c r="D60" s="30" t="s">
        <v>94</v>
      </c>
      <c r="E60" s="31">
        <f t="shared" si="5"/>
        <v>2</v>
      </c>
      <c r="F60" s="36">
        <f t="shared" si="6"/>
        <v>0</v>
      </c>
      <c r="G60" s="37">
        <f t="shared" si="7"/>
        <v>2</v>
      </c>
      <c r="H60" s="31">
        <v>2</v>
      </c>
      <c r="I60" s="2"/>
      <c r="J60" s="2"/>
      <c r="K60" s="2"/>
      <c r="L60" s="2"/>
      <c r="M60" s="12"/>
      <c r="N60" s="12"/>
      <c r="O60" s="12"/>
      <c r="P60" s="12"/>
      <c r="Q60" s="12"/>
      <c r="R60" s="12"/>
      <c r="S60" s="12"/>
      <c r="T60" s="28"/>
      <c r="U60" s="12"/>
      <c r="V60" s="12"/>
      <c r="W60" s="12"/>
      <c r="X60" s="12"/>
      <c r="Y60" s="12"/>
      <c r="Z60" s="12"/>
      <c r="AA60" s="28"/>
      <c r="AB60" s="12"/>
      <c r="AC60" s="28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2"/>
      <c r="BS60" s="10"/>
      <c r="BT60" s="10"/>
    </row>
    <row r="61" spans="1:73" x14ac:dyDescent="0.2">
      <c r="A61" s="19">
        <v>56</v>
      </c>
      <c r="B61" s="93">
        <v>56</v>
      </c>
      <c r="C61" s="33" t="str">
        <f t="shared" si="4"/>
        <v>=</v>
      </c>
      <c r="D61" s="30" t="s">
        <v>95</v>
      </c>
      <c r="E61" s="31">
        <f t="shared" si="5"/>
        <v>2</v>
      </c>
      <c r="F61" s="36">
        <f t="shared" si="6"/>
        <v>0</v>
      </c>
      <c r="G61" s="37">
        <f t="shared" si="7"/>
        <v>2</v>
      </c>
      <c r="H61" s="31">
        <v>2</v>
      </c>
      <c r="I61" s="2"/>
      <c r="J61" s="2"/>
      <c r="K61" s="2"/>
      <c r="L61" s="2"/>
      <c r="M61" s="12"/>
      <c r="N61" s="12"/>
      <c r="O61" s="12"/>
      <c r="P61" s="12"/>
      <c r="Q61" s="12"/>
      <c r="R61" s="12"/>
      <c r="S61" s="12"/>
      <c r="T61" s="28"/>
      <c r="U61" s="12"/>
      <c r="V61" s="12"/>
      <c r="W61" s="12"/>
      <c r="X61" s="12"/>
      <c r="Y61" s="12"/>
      <c r="Z61" s="12"/>
      <c r="AA61" s="28"/>
      <c r="AB61" s="12"/>
      <c r="AC61" s="28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2"/>
      <c r="BN61" s="2"/>
      <c r="BO61" s="2"/>
      <c r="BP61" s="2"/>
      <c r="BQ61" s="2"/>
      <c r="BR61" s="2"/>
      <c r="BS61" s="10"/>
      <c r="BT61" s="10"/>
    </row>
    <row r="62" spans="1:73" x14ac:dyDescent="0.2">
      <c r="A62" s="19">
        <v>57</v>
      </c>
      <c r="B62" s="93">
        <v>57</v>
      </c>
      <c r="C62" s="33" t="str">
        <f t="shared" si="4"/>
        <v>=</v>
      </c>
      <c r="D62" s="29" t="s">
        <v>83</v>
      </c>
      <c r="E62" s="31">
        <f t="shared" si="5"/>
        <v>0</v>
      </c>
      <c r="F62" s="36">
        <f t="shared" si="6"/>
        <v>0</v>
      </c>
      <c r="G62" s="37">
        <f t="shared" si="7"/>
        <v>0</v>
      </c>
      <c r="H62" s="31"/>
      <c r="I62" s="2"/>
      <c r="J62" s="2"/>
      <c r="K62" s="12"/>
      <c r="L62" s="12"/>
      <c r="M62" s="12"/>
      <c r="N62" s="12"/>
      <c r="O62" s="12"/>
      <c r="P62" s="12"/>
      <c r="Q62" s="28"/>
      <c r="R62" s="28"/>
      <c r="S62" s="28"/>
      <c r="T62" s="28"/>
      <c r="U62" s="12"/>
      <c r="V62" s="12"/>
      <c r="W62" s="12"/>
      <c r="X62" s="12"/>
      <c r="Y62" s="12"/>
      <c r="Z62" s="12"/>
      <c r="AA62" s="28"/>
      <c r="AB62" s="12"/>
      <c r="AC62" s="28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2"/>
      <c r="BN62" s="2"/>
      <c r="BO62" s="2"/>
      <c r="BP62" s="2"/>
      <c r="BQ62" s="2"/>
      <c r="BR62" s="2"/>
      <c r="BS62" s="10"/>
      <c r="BT62" s="10"/>
    </row>
    <row r="63" spans="1:73" x14ac:dyDescent="0.2">
      <c r="A63" s="170" t="s">
        <v>116</v>
      </c>
      <c r="B63" s="170"/>
      <c r="C63" s="170"/>
      <c r="D63" s="171"/>
      <c r="E63" s="95">
        <f>SUM(E6:E62)</f>
        <v>1445</v>
      </c>
      <c r="F63" s="96">
        <f t="shared" ref="F63:BQ63" si="8">SUM(F6:F62)</f>
        <v>634</v>
      </c>
      <c r="G63" s="97">
        <f t="shared" si="8"/>
        <v>811</v>
      </c>
      <c r="H63" s="95">
        <f t="shared" si="8"/>
        <v>97</v>
      </c>
      <c r="I63" s="98">
        <f t="shared" si="8"/>
        <v>15</v>
      </c>
      <c r="J63" s="98">
        <f t="shared" si="8"/>
        <v>13</v>
      </c>
      <c r="K63" s="98">
        <f t="shared" si="8"/>
        <v>11</v>
      </c>
      <c r="L63" s="98">
        <f t="shared" si="8"/>
        <v>46</v>
      </c>
      <c r="M63" s="98">
        <f t="shared" si="8"/>
        <v>184</v>
      </c>
      <c r="N63" s="98">
        <f t="shared" si="8"/>
        <v>85</v>
      </c>
      <c r="O63" s="98">
        <f t="shared" si="8"/>
        <v>31</v>
      </c>
      <c r="P63" s="98">
        <f t="shared" si="8"/>
        <v>40</v>
      </c>
      <c r="Q63" s="99">
        <f t="shared" si="8"/>
        <v>4</v>
      </c>
      <c r="R63" s="99">
        <f t="shared" si="8"/>
        <v>20</v>
      </c>
      <c r="S63" s="99">
        <f t="shared" si="8"/>
        <v>3</v>
      </c>
      <c r="T63" s="99">
        <f t="shared" si="8"/>
        <v>4</v>
      </c>
      <c r="U63" s="98">
        <f t="shared" si="8"/>
        <v>3</v>
      </c>
      <c r="V63" s="98">
        <f t="shared" si="8"/>
        <v>8</v>
      </c>
      <c r="W63" s="99">
        <f t="shared" si="8"/>
        <v>171</v>
      </c>
      <c r="X63" s="98">
        <f t="shared" si="8"/>
        <v>39</v>
      </c>
      <c r="Y63" s="98">
        <f t="shared" si="8"/>
        <v>21</v>
      </c>
      <c r="Z63" s="98">
        <f t="shared" si="8"/>
        <v>24</v>
      </c>
      <c r="AA63" s="99">
        <f t="shared" si="8"/>
        <v>5</v>
      </c>
      <c r="AB63" s="98">
        <f t="shared" si="8"/>
        <v>12</v>
      </c>
      <c r="AC63" s="99">
        <f t="shared" si="8"/>
        <v>6</v>
      </c>
      <c r="AD63" s="98">
        <f t="shared" si="8"/>
        <v>12</v>
      </c>
      <c r="AE63" s="98">
        <f t="shared" si="8"/>
        <v>4</v>
      </c>
      <c r="AF63" s="98">
        <f t="shared" si="8"/>
        <v>16</v>
      </c>
      <c r="AG63" s="98">
        <f t="shared" si="8"/>
        <v>39</v>
      </c>
      <c r="AH63" s="98">
        <f t="shared" si="8"/>
        <v>86</v>
      </c>
      <c r="AI63" s="98">
        <f t="shared" si="8"/>
        <v>1</v>
      </c>
      <c r="AJ63" s="98">
        <f t="shared" si="8"/>
        <v>24</v>
      </c>
      <c r="AK63" s="98">
        <f t="shared" si="8"/>
        <v>25</v>
      </c>
      <c r="AL63" s="98">
        <f t="shared" si="8"/>
        <v>31</v>
      </c>
      <c r="AM63" s="98">
        <f t="shared" si="8"/>
        <v>6</v>
      </c>
      <c r="AN63" s="98">
        <f t="shared" si="8"/>
        <v>12</v>
      </c>
      <c r="AO63" s="98">
        <f t="shared" si="8"/>
        <v>4</v>
      </c>
      <c r="AP63" s="98">
        <f t="shared" si="8"/>
        <v>17</v>
      </c>
      <c r="AQ63" s="98">
        <f t="shared" si="8"/>
        <v>6</v>
      </c>
      <c r="AR63" s="98">
        <f t="shared" si="8"/>
        <v>7</v>
      </c>
      <c r="AS63" s="98">
        <f t="shared" si="8"/>
        <v>12</v>
      </c>
      <c r="AT63" s="98">
        <f t="shared" si="8"/>
        <v>20</v>
      </c>
      <c r="AU63" s="98">
        <f t="shared" si="8"/>
        <v>1</v>
      </c>
      <c r="AV63" s="98">
        <f t="shared" si="8"/>
        <v>12</v>
      </c>
      <c r="AW63" s="98">
        <f t="shared" si="8"/>
        <v>0</v>
      </c>
      <c r="AX63" s="98">
        <f t="shared" si="8"/>
        <v>0</v>
      </c>
      <c r="AY63" s="98">
        <f t="shared" si="8"/>
        <v>0</v>
      </c>
      <c r="AZ63" s="98">
        <f t="shared" si="8"/>
        <v>0</v>
      </c>
      <c r="BA63" s="98">
        <f t="shared" si="8"/>
        <v>0</v>
      </c>
      <c r="BB63" s="98">
        <f t="shared" si="8"/>
        <v>0</v>
      </c>
      <c r="BC63" s="98">
        <f t="shared" si="8"/>
        <v>0</v>
      </c>
      <c r="BD63" s="98">
        <f t="shared" si="8"/>
        <v>0</v>
      </c>
      <c r="BE63" s="98">
        <f t="shared" si="8"/>
        <v>0</v>
      </c>
      <c r="BF63" s="98">
        <f t="shared" si="8"/>
        <v>0</v>
      </c>
      <c r="BG63" s="98">
        <f t="shared" si="8"/>
        <v>0</v>
      </c>
      <c r="BH63" s="98">
        <f t="shared" si="8"/>
        <v>0</v>
      </c>
      <c r="BI63" s="98">
        <f t="shared" si="8"/>
        <v>0</v>
      </c>
      <c r="BJ63" s="98">
        <f t="shared" si="8"/>
        <v>0</v>
      </c>
      <c r="BK63" s="98">
        <f t="shared" si="8"/>
        <v>0</v>
      </c>
      <c r="BL63" s="98">
        <f t="shared" si="8"/>
        <v>0</v>
      </c>
      <c r="BM63" s="98">
        <f t="shared" si="8"/>
        <v>0</v>
      </c>
      <c r="BN63" s="98">
        <f t="shared" si="8"/>
        <v>0</v>
      </c>
      <c r="BO63" s="98">
        <f t="shared" si="8"/>
        <v>55</v>
      </c>
      <c r="BP63" s="98">
        <f t="shared" si="8"/>
        <v>42</v>
      </c>
      <c r="BQ63" s="98">
        <f t="shared" si="8"/>
        <v>4</v>
      </c>
      <c r="BR63" s="98">
        <f t="shared" ref="BR63:BT63" si="9">SUM(BR6:BR62)</f>
        <v>32</v>
      </c>
      <c r="BS63" s="98">
        <f t="shared" si="9"/>
        <v>23</v>
      </c>
      <c r="BT63" s="98">
        <f t="shared" si="9"/>
        <v>112</v>
      </c>
    </row>
    <row r="64" spans="1:73" x14ac:dyDescent="0.2">
      <c r="B64" s="173"/>
      <c r="C64" s="173"/>
      <c r="D64" s="174" t="s">
        <v>62</v>
      </c>
      <c r="E64" s="174" t="s">
        <v>65</v>
      </c>
      <c r="F64" s="174"/>
      <c r="G64" s="164" t="s">
        <v>63</v>
      </c>
      <c r="H64" s="73"/>
      <c r="I64" s="169" t="s">
        <v>64</v>
      </c>
    </row>
    <row r="65" spans="2:64" x14ac:dyDescent="0.2">
      <c r="B65" s="173"/>
      <c r="C65" s="173"/>
      <c r="D65" s="174"/>
      <c r="E65" s="174"/>
      <c r="F65" s="174"/>
      <c r="G65" s="164"/>
      <c r="H65" s="73"/>
      <c r="I65" s="169"/>
    </row>
    <row r="66" spans="2:64" x14ac:dyDescent="0.2">
      <c r="B66" s="162" t="s">
        <v>99</v>
      </c>
      <c r="C66" s="163"/>
      <c r="D66" s="44" t="s">
        <v>96</v>
      </c>
      <c r="E66" s="161" t="s">
        <v>98</v>
      </c>
      <c r="F66" s="161"/>
      <c r="G66" s="52">
        <v>42827</v>
      </c>
      <c r="H66" s="52"/>
      <c r="I66" s="70" t="s">
        <v>76</v>
      </c>
      <c r="K66" t="s">
        <v>77</v>
      </c>
      <c r="M66" s="25" t="s">
        <v>78</v>
      </c>
    </row>
    <row r="67" spans="2:64" x14ac:dyDescent="0.2">
      <c r="B67" s="163" t="s">
        <v>99</v>
      </c>
      <c r="C67" s="163"/>
      <c r="D67" s="44" t="s">
        <v>97</v>
      </c>
      <c r="E67" s="161" t="s">
        <v>98</v>
      </c>
      <c r="F67" s="161"/>
      <c r="G67" s="52">
        <v>42827</v>
      </c>
      <c r="H67" s="52"/>
      <c r="I67" s="81" t="s">
        <v>76</v>
      </c>
      <c r="K67" t="s">
        <v>77</v>
      </c>
      <c r="M67" s="25" t="s">
        <v>78</v>
      </c>
    </row>
    <row r="68" spans="2:64" x14ac:dyDescent="0.2">
      <c r="B68" s="163" t="s">
        <v>106</v>
      </c>
      <c r="C68" s="163"/>
      <c r="D68" s="92" t="s">
        <v>85</v>
      </c>
      <c r="E68" s="160" t="s">
        <v>107</v>
      </c>
      <c r="F68" s="160"/>
      <c r="G68" s="56">
        <v>42863</v>
      </c>
      <c r="H68" s="56"/>
      <c r="I68" s="71" t="s">
        <v>76</v>
      </c>
      <c r="K68" t="s">
        <v>108</v>
      </c>
      <c r="M68" s="25" t="s">
        <v>109</v>
      </c>
    </row>
    <row r="69" spans="2:64" x14ac:dyDescent="0.2">
      <c r="B69" s="67" t="s">
        <v>110</v>
      </c>
      <c r="C69" s="67"/>
      <c r="D69" s="94" t="s">
        <v>111</v>
      </c>
      <c r="E69" s="160" t="s">
        <v>112</v>
      </c>
      <c r="F69" s="160"/>
      <c r="G69" s="56">
        <v>42890</v>
      </c>
      <c r="H69" s="56"/>
      <c r="I69" s="71" t="s">
        <v>113</v>
      </c>
      <c r="K69" t="s">
        <v>114</v>
      </c>
      <c r="M69" s="25" t="s">
        <v>115</v>
      </c>
    </row>
    <row r="70" spans="2:64" x14ac:dyDescent="0.2">
      <c r="B70" s="79" t="s">
        <v>122</v>
      </c>
      <c r="C70" s="79"/>
      <c r="D70" s="94" t="s">
        <v>123</v>
      </c>
      <c r="E70" s="160" t="s">
        <v>124</v>
      </c>
      <c r="F70" s="160"/>
      <c r="G70" s="56">
        <v>42896</v>
      </c>
      <c r="H70" s="56"/>
      <c r="I70" s="80" t="s">
        <v>125</v>
      </c>
      <c r="K70" t="s">
        <v>126</v>
      </c>
      <c r="M70" s="25" t="s">
        <v>127</v>
      </c>
    </row>
    <row r="71" spans="2:64" x14ac:dyDescent="0.2">
      <c r="B71" s="89" t="s">
        <v>134</v>
      </c>
      <c r="C71" s="89"/>
      <c r="D71" s="94" t="s">
        <v>84</v>
      </c>
      <c r="E71" s="160" t="s">
        <v>112</v>
      </c>
      <c r="F71" s="160"/>
      <c r="G71" s="56">
        <v>42890</v>
      </c>
      <c r="H71" s="56"/>
      <c r="I71" s="88" t="s">
        <v>113</v>
      </c>
      <c r="K71" t="s">
        <v>114</v>
      </c>
      <c r="M71" s="25" t="s">
        <v>115</v>
      </c>
    </row>
    <row r="72" spans="2:64" x14ac:dyDescent="0.2">
      <c r="B72" s="67" t="s">
        <v>138</v>
      </c>
      <c r="C72" s="67"/>
      <c r="D72" s="94" t="s">
        <v>85</v>
      </c>
      <c r="E72" s="175" t="s">
        <v>139</v>
      </c>
      <c r="F72" s="175"/>
      <c r="G72" s="56">
        <v>42910</v>
      </c>
      <c r="H72" s="56"/>
      <c r="I72" s="77" t="s">
        <v>133</v>
      </c>
      <c r="K72" t="s">
        <v>108</v>
      </c>
      <c r="M72" s="25" t="s">
        <v>109</v>
      </c>
    </row>
    <row r="73" spans="2:64" x14ac:dyDescent="0.2">
      <c r="B73" s="86" t="s">
        <v>141</v>
      </c>
      <c r="C73" s="86"/>
      <c r="D73" s="94" t="s">
        <v>142</v>
      </c>
      <c r="E73" s="175" t="s">
        <v>143</v>
      </c>
      <c r="F73" s="175"/>
      <c r="G73" s="56">
        <v>42896</v>
      </c>
      <c r="H73" s="56"/>
      <c r="I73" s="85" t="s">
        <v>137</v>
      </c>
      <c r="K73" t="s">
        <v>144</v>
      </c>
      <c r="M73" s="25" t="s">
        <v>145</v>
      </c>
    </row>
    <row r="74" spans="2:64" x14ac:dyDescent="0.2">
      <c r="B74" s="67" t="s">
        <v>146</v>
      </c>
      <c r="C74" s="67"/>
      <c r="D74" s="92" t="s">
        <v>142</v>
      </c>
      <c r="E74" s="161" t="s">
        <v>143</v>
      </c>
      <c r="F74" s="161"/>
      <c r="G74" s="52">
        <v>42911</v>
      </c>
      <c r="H74" s="52"/>
      <c r="I74" s="78" t="s">
        <v>133</v>
      </c>
      <c r="K74" t="s">
        <v>108</v>
      </c>
      <c r="M74" s="25" t="s">
        <v>109</v>
      </c>
    </row>
    <row r="75" spans="2:64" x14ac:dyDescent="0.2">
      <c r="B75" s="67" t="s">
        <v>147</v>
      </c>
      <c r="C75" s="67"/>
      <c r="D75" s="94" t="s">
        <v>148</v>
      </c>
      <c r="E75" s="172" t="s">
        <v>143</v>
      </c>
      <c r="F75" s="172"/>
      <c r="G75" s="52">
        <v>42918</v>
      </c>
      <c r="H75" s="52"/>
      <c r="I75" s="82" t="s">
        <v>113</v>
      </c>
      <c r="K75" t="s">
        <v>114</v>
      </c>
      <c r="M75" s="25" t="s">
        <v>115</v>
      </c>
    </row>
    <row r="76" spans="2:64" x14ac:dyDescent="0.2">
      <c r="B76" s="67" t="s">
        <v>151</v>
      </c>
      <c r="C76" s="67"/>
      <c r="D76" s="92" t="s">
        <v>152</v>
      </c>
      <c r="E76" s="172" t="s">
        <v>143</v>
      </c>
      <c r="F76" s="172"/>
      <c r="G76" s="52">
        <v>42925</v>
      </c>
      <c r="H76" s="52"/>
      <c r="I76" s="83" t="s">
        <v>113</v>
      </c>
      <c r="K76" t="s">
        <v>153</v>
      </c>
      <c r="M76" s="25" t="s">
        <v>154</v>
      </c>
    </row>
    <row r="77" spans="2:64" x14ac:dyDescent="0.2">
      <c r="B77" s="67" t="s">
        <v>17</v>
      </c>
      <c r="C77" s="67"/>
      <c r="D77" s="92" t="s">
        <v>111</v>
      </c>
      <c r="E77" s="160" t="s">
        <v>143</v>
      </c>
      <c r="F77" s="160"/>
      <c r="G77" s="56">
        <v>42973</v>
      </c>
      <c r="H77" s="52"/>
      <c r="I77" s="87" t="s">
        <v>137</v>
      </c>
      <c r="K77" t="s">
        <v>144</v>
      </c>
      <c r="M77" s="25" t="s">
        <v>171</v>
      </c>
    </row>
    <row r="78" spans="2:64" x14ac:dyDescent="0.2">
      <c r="B78" s="67" t="s">
        <v>172</v>
      </c>
      <c r="C78" s="67"/>
      <c r="D78" s="92" t="s">
        <v>85</v>
      </c>
      <c r="E78" s="172" t="s">
        <v>143</v>
      </c>
      <c r="F78" s="172"/>
      <c r="G78" s="52">
        <v>42974</v>
      </c>
      <c r="H78" s="52"/>
      <c r="I78" s="90" t="s">
        <v>137</v>
      </c>
      <c r="K78" t="s">
        <v>173</v>
      </c>
      <c r="M78" s="25" t="s">
        <v>171</v>
      </c>
    </row>
    <row r="79" spans="2:64" x14ac:dyDescent="0.2">
      <c r="B79" s="67" t="s">
        <v>183</v>
      </c>
      <c r="C79" s="67"/>
      <c r="D79" s="92" t="s">
        <v>148</v>
      </c>
      <c r="E79" s="172" t="s">
        <v>143</v>
      </c>
      <c r="F79" s="172"/>
      <c r="G79" s="52">
        <v>42987</v>
      </c>
      <c r="H79" s="52"/>
      <c r="I79" s="91" t="s">
        <v>125</v>
      </c>
      <c r="K79" t="s">
        <v>184</v>
      </c>
      <c r="M79" s="25" t="s">
        <v>185</v>
      </c>
    </row>
    <row r="80" spans="2:64" s="3" customFormat="1" x14ac:dyDescent="0.2">
      <c r="B80" s="67" t="s">
        <v>189</v>
      </c>
      <c r="C80" s="67"/>
      <c r="D80" s="92" t="s">
        <v>190</v>
      </c>
      <c r="E80" s="172" t="s">
        <v>188</v>
      </c>
      <c r="F80" s="172"/>
      <c r="G80" s="52">
        <v>43009</v>
      </c>
      <c r="H80" s="52"/>
      <c r="I80" s="53" t="s">
        <v>113</v>
      </c>
      <c r="K80" s="3" t="s">
        <v>114</v>
      </c>
      <c r="M80" s="46" t="s">
        <v>115</v>
      </c>
      <c r="N80" s="46"/>
      <c r="O80" s="46"/>
      <c r="P80" s="46"/>
      <c r="Q80" s="46"/>
      <c r="R80" s="46"/>
      <c r="S80" s="46"/>
      <c r="T80" s="47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2:64" s="3" customFormat="1" x14ac:dyDescent="0.2">
      <c r="B81" s="67" t="s">
        <v>189</v>
      </c>
      <c r="C81" s="67"/>
      <c r="D81" s="92" t="s">
        <v>27</v>
      </c>
      <c r="E81" s="172" t="s">
        <v>188</v>
      </c>
      <c r="F81" s="172"/>
      <c r="G81" s="52">
        <v>43009</v>
      </c>
      <c r="H81" s="52"/>
      <c r="I81" s="64" t="s">
        <v>113</v>
      </c>
      <c r="K81" s="46" t="s">
        <v>191</v>
      </c>
      <c r="M81" s="46" t="s">
        <v>115</v>
      </c>
      <c r="N81" s="46"/>
      <c r="O81" s="46"/>
      <c r="P81" s="46"/>
      <c r="Q81" s="46"/>
      <c r="R81" s="46"/>
      <c r="S81" s="46"/>
      <c r="T81" s="47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2:64" s="3" customFormat="1" x14ac:dyDescent="0.2">
      <c r="B82" s="67" t="s">
        <v>192</v>
      </c>
      <c r="C82" s="67"/>
      <c r="D82" s="92" t="s">
        <v>30</v>
      </c>
      <c r="E82" s="172" t="s">
        <v>143</v>
      </c>
      <c r="F82" s="172"/>
      <c r="G82" s="52">
        <v>43016</v>
      </c>
      <c r="H82" s="52"/>
      <c r="I82" s="58" t="s">
        <v>137</v>
      </c>
      <c r="K82" s="46" t="s">
        <v>193</v>
      </c>
      <c r="M82" s="46" t="s">
        <v>194</v>
      </c>
      <c r="N82" s="46"/>
      <c r="O82" s="46"/>
      <c r="P82" s="46"/>
      <c r="Q82" s="46"/>
      <c r="R82" s="46"/>
      <c r="S82" s="46"/>
      <c r="T82" s="47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2:64" s="3" customFormat="1" x14ac:dyDescent="0.2">
      <c r="B83" s="67" t="s">
        <v>192</v>
      </c>
      <c r="C83" s="67"/>
      <c r="D83" s="92" t="s">
        <v>195</v>
      </c>
      <c r="E83" s="172" t="s">
        <v>143</v>
      </c>
      <c r="F83" s="172"/>
      <c r="G83" s="52">
        <v>43016</v>
      </c>
      <c r="H83" s="52"/>
      <c r="I83" s="60" t="s">
        <v>137</v>
      </c>
      <c r="K83" s="46" t="s">
        <v>144</v>
      </c>
      <c r="M83" s="46" t="s">
        <v>145</v>
      </c>
      <c r="N83" s="46"/>
      <c r="O83" s="46"/>
      <c r="P83" s="46"/>
      <c r="Q83" s="46"/>
      <c r="R83" s="46"/>
      <c r="S83" s="46"/>
      <c r="T83" s="47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2:64" s="3" customFormat="1" x14ac:dyDescent="0.2">
      <c r="B84" s="67" t="s">
        <v>196</v>
      </c>
      <c r="C84" s="67"/>
      <c r="D84" s="92" t="s">
        <v>152</v>
      </c>
      <c r="E84" s="172" t="s">
        <v>143</v>
      </c>
      <c r="F84" s="172"/>
      <c r="G84" s="52">
        <v>43023</v>
      </c>
      <c r="H84" s="52"/>
      <c r="I84" s="59" t="s">
        <v>113</v>
      </c>
      <c r="K84" s="46" t="s">
        <v>114</v>
      </c>
      <c r="M84" s="46" t="s">
        <v>115</v>
      </c>
      <c r="N84" s="46"/>
      <c r="O84" s="46"/>
      <c r="P84" s="46"/>
      <c r="Q84" s="46"/>
      <c r="R84" s="46"/>
      <c r="S84" s="46"/>
      <c r="T84" s="47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2:64" s="3" customFormat="1" x14ac:dyDescent="0.2">
      <c r="B85" s="67" t="s">
        <v>196</v>
      </c>
      <c r="C85" s="67"/>
      <c r="D85" s="92" t="s">
        <v>197</v>
      </c>
      <c r="E85" s="172" t="s">
        <v>143</v>
      </c>
      <c r="F85" s="172"/>
      <c r="G85" s="52">
        <v>43023</v>
      </c>
      <c r="H85" s="52"/>
      <c r="I85" s="54" t="s">
        <v>113</v>
      </c>
      <c r="K85" s="46" t="s">
        <v>198</v>
      </c>
      <c r="M85" s="46" t="s">
        <v>199</v>
      </c>
      <c r="N85" s="46"/>
      <c r="O85" s="46"/>
      <c r="P85" s="46"/>
      <c r="Q85" s="46"/>
      <c r="R85" s="46"/>
      <c r="S85" s="46"/>
      <c r="T85" s="47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2:64" s="3" customFormat="1" x14ac:dyDescent="0.2">
      <c r="B86" s="67" t="s">
        <v>196</v>
      </c>
      <c r="C86" s="67"/>
      <c r="D86" s="92" t="s">
        <v>43</v>
      </c>
      <c r="E86" s="172" t="s">
        <v>143</v>
      </c>
      <c r="F86" s="172"/>
      <c r="G86" s="52">
        <v>43023</v>
      </c>
      <c r="H86" s="52"/>
      <c r="I86" s="57" t="s">
        <v>113</v>
      </c>
      <c r="K86" s="46" t="s">
        <v>200</v>
      </c>
      <c r="M86" s="46" t="s">
        <v>201</v>
      </c>
      <c r="N86" s="46"/>
      <c r="O86" s="46"/>
      <c r="P86" s="46"/>
      <c r="Q86" s="46"/>
      <c r="R86" s="46"/>
      <c r="S86" s="46"/>
      <c r="T86" s="47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2:64" s="3" customFormat="1" x14ac:dyDescent="0.2">
      <c r="B87" s="67"/>
      <c r="C87" s="67"/>
      <c r="D87" s="44"/>
      <c r="E87" s="172"/>
      <c r="F87" s="172"/>
      <c r="G87" s="52"/>
      <c r="H87" s="52"/>
      <c r="I87" s="63"/>
      <c r="M87" s="46"/>
      <c r="N87" s="46"/>
      <c r="O87" s="46"/>
      <c r="P87" s="46"/>
      <c r="Q87" s="46"/>
      <c r="R87" s="46"/>
      <c r="S87" s="46"/>
      <c r="T87" s="47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</row>
    <row r="88" spans="2:64" s="3" customFormat="1" x14ac:dyDescent="0.2">
      <c r="B88" s="67"/>
      <c r="C88" s="67"/>
      <c r="D88" s="44"/>
      <c r="E88" s="172"/>
      <c r="F88" s="172"/>
      <c r="G88" s="52"/>
      <c r="H88" s="52"/>
      <c r="I88" s="61"/>
      <c r="M88" s="46"/>
      <c r="N88" s="46"/>
      <c r="O88" s="46"/>
      <c r="P88" s="46"/>
      <c r="Q88" s="46"/>
      <c r="R88" s="46"/>
      <c r="S88" s="46"/>
      <c r="T88" s="47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89" spans="2:64" s="3" customFormat="1" x14ac:dyDescent="0.2">
      <c r="B89" s="67"/>
      <c r="C89" s="67"/>
      <c r="D89" s="44"/>
      <c r="E89" s="72"/>
      <c r="F89" s="72"/>
      <c r="G89" s="51"/>
      <c r="H89" s="66"/>
      <c r="I89" s="51"/>
      <c r="M89" s="46"/>
      <c r="N89" s="46"/>
      <c r="O89" s="46"/>
      <c r="P89" s="46"/>
      <c r="Q89" s="46"/>
      <c r="R89" s="46"/>
      <c r="S89" s="46"/>
      <c r="T89" s="47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</row>
    <row r="90" spans="2:64" s="3" customFormat="1" x14ac:dyDescent="0.2">
      <c r="B90" s="67"/>
      <c r="C90" s="67"/>
      <c r="D90" s="44"/>
      <c r="E90" s="65"/>
      <c r="F90" s="66"/>
      <c r="G90" s="51"/>
      <c r="H90" s="66"/>
      <c r="I90" s="51"/>
      <c r="M90" s="46"/>
      <c r="N90" s="46"/>
      <c r="O90" s="46"/>
      <c r="P90" s="46"/>
      <c r="Q90" s="46"/>
      <c r="R90" s="46"/>
      <c r="S90" s="46"/>
      <c r="T90" s="47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2:64" s="3" customFormat="1" x14ac:dyDescent="0.2">
      <c r="B91" s="67"/>
      <c r="C91" s="67"/>
      <c r="D91" s="62"/>
      <c r="E91" s="65"/>
      <c r="F91" s="66"/>
      <c r="G91" s="51"/>
      <c r="H91" s="66"/>
      <c r="I91" s="51"/>
      <c r="M91" s="46"/>
      <c r="N91" s="46"/>
      <c r="O91" s="46"/>
      <c r="P91" s="46"/>
      <c r="Q91" s="46"/>
      <c r="R91" s="46"/>
      <c r="S91" s="46"/>
      <c r="T91" s="47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</row>
    <row r="92" spans="2:64" s="3" customFormat="1" x14ac:dyDescent="0.2">
      <c r="B92" s="68"/>
      <c r="C92" s="68"/>
      <c r="D92" s="44"/>
      <c r="E92" s="50"/>
      <c r="F92" s="51"/>
      <c r="G92" s="51"/>
      <c r="H92" s="66"/>
      <c r="I92" s="51"/>
      <c r="M92" s="46"/>
      <c r="N92" s="46"/>
      <c r="O92" s="46"/>
      <c r="P92" s="46"/>
      <c r="Q92" s="46"/>
      <c r="R92" s="46"/>
      <c r="S92" s="46"/>
      <c r="T92" s="47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2:64" s="3" customFormat="1" x14ac:dyDescent="0.2">
      <c r="B93" s="68"/>
      <c r="C93" s="68"/>
      <c r="D93" s="44"/>
      <c r="E93" s="50"/>
      <c r="F93" s="51"/>
      <c r="G93" s="51"/>
      <c r="H93" s="66"/>
      <c r="I93" s="51"/>
      <c r="M93" s="46"/>
      <c r="N93" s="46"/>
      <c r="O93" s="46"/>
      <c r="P93" s="46"/>
      <c r="Q93" s="46"/>
      <c r="R93" s="46"/>
      <c r="S93" s="46"/>
      <c r="T93" s="47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</row>
    <row r="94" spans="2:64" s="3" customFormat="1" x14ac:dyDescent="0.2">
      <c r="B94" s="68"/>
      <c r="C94" s="68"/>
      <c r="D94" s="44"/>
      <c r="E94" s="44"/>
      <c r="M94" s="46"/>
      <c r="N94" s="46"/>
      <c r="O94" s="46"/>
      <c r="P94" s="46"/>
      <c r="Q94" s="46"/>
      <c r="R94" s="46"/>
      <c r="S94" s="46"/>
      <c r="T94" s="47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2:64" s="3" customFormat="1" x14ac:dyDescent="0.2">
      <c r="B95" s="68"/>
      <c r="C95" s="68"/>
      <c r="D95" s="44"/>
      <c r="E95" s="44"/>
      <c r="M95" s="46"/>
      <c r="N95" s="46"/>
      <c r="O95" s="46"/>
      <c r="P95" s="46"/>
      <c r="Q95" s="46"/>
      <c r="R95" s="46"/>
      <c r="S95" s="46"/>
      <c r="T95" s="47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</row>
    <row r="96" spans="2:64" s="3" customFormat="1" x14ac:dyDescent="0.2">
      <c r="B96" s="69"/>
      <c r="C96" s="69"/>
      <c r="D96" s="44"/>
      <c r="E96" s="44"/>
      <c r="M96" s="46"/>
      <c r="N96" s="46"/>
      <c r="O96" s="46"/>
      <c r="P96" s="46"/>
      <c r="Q96" s="46"/>
      <c r="R96" s="46"/>
      <c r="S96" s="46"/>
      <c r="T96" s="47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</row>
    <row r="97" spans="4:64" s="3" customFormat="1" x14ac:dyDescent="0.2">
      <c r="D97" s="44"/>
      <c r="M97" s="46"/>
      <c r="N97" s="46"/>
      <c r="O97" s="46"/>
      <c r="P97" s="46"/>
      <c r="Q97" s="46"/>
      <c r="R97" s="46"/>
      <c r="S97" s="46"/>
      <c r="T97" s="47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</row>
    <row r="98" spans="4:64" s="3" customFormat="1" x14ac:dyDescent="0.2">
      <c r="D98" s="44"/>
      <c r="M98" s="46"/>
      <c r="N98" s="46"/>
      <c r="O98" s="46"/>
      <c r="P98" s="46"/>
      <c r="Q98" s="46"/>
      <c r="R98" s="46"/>
      <c r="S98" s="46"/>
      <c r="T98" s="47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</row>
    <row r="99" spans="4:64" s="3" customFormat="1" x14ac:dyDescent="0.2">
      <c r="D99" s="44"/>
      <c r="M99" s="46"/>
      <c r="N99" s="46"/>
      <c r="O99" s="46"/>
      <c r="P99" s="46"/>
      <c r="Q99" s="46"/>
      <c r="R99" s="46"/>
      <c r="S99" s="46"/>
      <c r="T99" s="47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</row>
    <row r="100" spans="4:64" s="3" customFormat="1" x14ac:dyDescent="0.2">
      <c r="M100" s="46"/>
      <c r="N100" s="46"/>
      <c r="O100" s="46"/>
      <c r="P100" s="46"/>
      <c r="Q100" s="46"/>
      <c r="R100" s="46"/>
      <c r="S100" s="46"/>
      <c r="T100" s="47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1" spans="4:64" s="3" customFormat="1" x14ac:dyDescent="0.2">
      <c r="M101" s="46"/>
      <c r="N101" s="46"/>
      <c r="O101" s="46"/>
      <c r="P101" s="46"/>
      <c r="Q101" s="46"/>
      <c r="R101" s="46"/>
      <c r="S101" s="46"/>
      <c r="T101" s="47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</row>
    <row r="102" spans="4:64" s="3" customFormat="1" x14ac:dyDescent="0.2">
      <c r="M102" s="46"/>
      <c r="N102" s="46"/>
      <c r="O102" s="46"/>
      <c r="P102" s="46"/>
      <c r="Q102" s="46"/>
      <c r="R102" s="46"/>
      <c r="S102" s="46"/>
      <c r="T102" s="47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</row>
    <row r="103" spans="4:64" s="3" customFormat="1" x14ac:dyDescent="0.2">
      <c r="M103" s="46"/>
      <c r="N103" s="46"/>
      <c r="O103" s="46"/>
      <c r="P103" s="46"/>
      <c r="Q103" s="46"/>
      <c r="R103" s="46"/>
      <c r="S103" s="46"/>
      <c r="T103" s="47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</row>
    <row r="104" spans="4:64" s="3" customFormat="1" x14ac:dyDescent="0.2">
      <c r="M104" s="46"/>
      <c r="N104" s="46"/>
      <c r="O104" s="46"/>
      <c r="P104" s="46"/>
      <c r="Q104" s="46"/>
      <c r="R104" s="46"/>
      <c r="S104" s="46"/>
      <c r="T104" s="47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</row>
    <row r="105" spans="4:64" s="3" customFormat="1" x14ac:dyDescent="0.2">
      <c r="M105" s="46"/>
      <c r="N105" s="46"/>
      <c r="O105" s="46"/>
      <c r="P105" s="46"/>
      <c r="Q105" s="46"/>
      <c r="R105" s="46"/>
      <c r="S105" s="46"/>
      <c r="T105" s="47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</row>
    <row r="106" spans="4:64" s="3" customFormat="1" x14ac:dyDescent="0.2">
      <c r="M106" s="46"/>
      <c r="N106" s="46"/>
      <c r="O106" s="46"/>
      <c r="P106" s="46"/>
      <c r="Q106" s="46"/>
      <c r="R106" s="46"/>
      <c r="S106" s="46"/>
      <c r="T106" s="47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</row>
    <row r="107" spans="4:64" s="3" customFormat="1" x14ac:dyDescent="0.2">
      <c r="M107" s="46"/>
      <c r="N107" s="46"/>
      <c r="O107" s="46"/>
      <c r="P107" s="46"/>
      <c r="Q107" s="46"/>
      <c r="R107" s="46"/>
      <c r="S107" s="46"/>
      <c r="T107" s="47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</row>
    <row r="108" spans="4:64" s="3" customFormat="1" x14ac:dyDescent="0.2">
      <c r="M108" s="46"/>
      <c r="N108" s="46"/>
      <c r="O108" s="46"/>
      <c r="P108" s="46"/>
      <c r="Q108" s="46"/>
      <c r="R108" s="46"/>
      <c r="S108" s="46"/>
      <c r="T108" s="47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</row>
    <row r="109" spans="4:64" s="3" customFormat="1" x14ac:dyDescent="0.2">
      <c r="M109" s="46"/>
      <c r="N109" s="46"/>
      <c r="O109" s="46"/>
      <c r="P109" s="46"/>
      <c r="Q109" s="46"/>
      <c r="R109" s="46"/>
      <c r="S109" s="46"/>
      <c r="T109" s="47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</row>
    <row r="110" spans="4:64" s="3" customFormat="1" x14ac:dyDescent="0.2">
      <c r="M110" s="46"/>
      <c r="N110" s="46"/>
      <c r="O110" s="46"/>
      <c r="P110" s="46"/>
      <c r="Q110" s="46"/>
      <c r="R110" s="46"/>
      <c r="S110" s="46"/>
      <c r="T110" s="47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</row>
    <row r="111" spans="4:64" s="3" customFormat="1" x14ac:dyDescent="0.2">
      <c r="M111" s="46"/>
      <c r="N111" s="46"/>
      <c r="O111" s="46"/>
      <c r="P111" s="46"/>
      <c r="Q111" s="46"/>
      <c r="R111" s="46"/>
      <c r="S111" s="46"/>
      <c r="T111" s="47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</row>
    <row r="112" spans="4:64" s="3" customFormat="1" x14ac:dyDescent="0.2">
      <c r="M112" s="46"/>
      <c r="N112" s="46"/>
      <c r="O112" s="46"/>
      <c r="P112" s="46"/>
      <c r="Q112" s="46"/>
      <c r="R112" s="46"/>
      <c r="S112" s="46"/>
      <c r="T112" s="47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</row>
    <row r="113" spans="13:64" s="3" customFormat="1" x14ac:dyDescent="0.2">
      <c r="M113" s="46"/>
      <c r="N113" s="46"/>
      <c r="O113" s="46"/>
      <c r="P113" s="46"/>
      <c r="Q113" s="46"/>
      <c r="R113" s="46"/>
      <c r="S113" s="46"/>
      <c r="T113" s="47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</row>
    <row r="114" spans="13:64" s="3" customFormat="1" x14ac:dyDescent="0.2">
      <c r="M114" s="46"/>
      <c r="N114" s="46"/>
      <c r="O114" s="46"/>
      <c r="P114" s="46"/>
      <c r="Q114" s="46"/>
      <c r="R114" s="46"/>
      <c r="S114" s="46"/>
      <c r="T114" s="47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</row>
    <row r="115" spans="13:64" s="3" customFormat="1" x14ac:dyDescent="0.2">
      <c r="M115" s="46"/>
      <c r="N115" s="46"/>
      <c r="O115" s="46"/>
      <c r="P115" s="46"/>
      <c r="Q115" s="46"/>
      <c r="R115" s="46"/>
      <c r="S115" s="46"/>
      <c r="T115" s="47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</row>
    <row r="116" spans="13:64" s="3" customFormat="1" x14ac:dyDescent="0.2">
      <c r="M116" s="46"/>
      <c r="N116" s="46"/>
      <c r="O116" s="46"/>
      <c r="P116" s="46"/>
      <c r="Q116" s="46"/>
      <c r="R116" s="46"/>
      <c r="S116" s="46"/>
      <c r="T116" s="47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</row>
    <row r="117" spans="13:64" s="3" customFormat="1" x14ac:dyDescent="0.2">
      <c r="M117" s="46"/>
      <c r="N117" s="46"/>
      <c r="O117" s="46"/>
      <c r="P117" s="46"/>
      <c r="Q117" s="46"/>
      <c r="R117" s="46"/>
      <c r="S117" s="46"/>
      <c r="T117" s="47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</row>
    <row r="118" spans="13:64" s="3" customFormat="1" x14ac:dyDescent="0.2">
      <c r="M118" s="46"/>
      <c r="N118" s="46"/>
      <c r="O118" s="46"/>
      <c r="P118" s="46"/>
      <c r="Q118" s="46"/>
      <c r="R118" s="46"/>
      <c r="S118" s="46"/>
      <c r="T118" s="47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</row>
    <row r="119" spans="13:64" s="3" customFormat="1" x14ac:dyDescent="0.2">
      <c r="M119" s="46"/>
      <c r="N119" s="46"/>
      <c r="O119" s="46"/>
      <c r="P119" s="46"/>
      <c r="Q119" s="46"/>
      <c r="R119" s="46"/>
      <c r="S119" s="46"/>
      <c r="T119" s="47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</row>
    <row r="120" spans="13:64" s="3" customFormat="1" x14ac:dyDescent="0.2">
      <c r="M120" s="46"/>
      <c r="N120" s="46"/>
      <c r="O120" s="46"/>
      <c r="P120" s="46"/>
      <c r="Q120" s="46"/>
      <c r="R120" s="46"/>
      <c r="S120" s="46"/>
      <c r="T120" s="47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</row>
    <row r="121" spans="13:64" s="3" customFormat="1" x14ac:dyDescent="0.2">
      <c r="M121" s="46"/>
      <c r="N121" s="46"/>
      <c r="O121" s="46"/>
      <c r="P121" s="46"/>
      <c r="Q121" s="46"/>
      <c r="R121" s="46"/>
      <c r="S121" s="46"/>
      <c r="T121" s="47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</row>
    <row r="122" spans="13:64" s="3" customFormat="1" x14ac:dyDescent="0.2">
      <c r="M122" s="46"/>
      <c r="N122" s="46"/>
      <c r="O122" s="46"/>
      <c r="P122" s="46"/>
      <c r="Q122" s="46"/>
      <c r="R122" s="46"/>
      <c r="S122" s="46"/>
      <c r="T122" s="47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</row>
    <row r="123" spans="13:64" s="3" customFormat="1" x14ac:dyDescent="0.2">
      <c r="M123" s="46"/>
      <c r="N123" s="46"/>
      <c r="O123" s="46"/>
      <c r="P123" s="46"/>
      <c r="Q123" s="46"/>
      <c r="R123" s="46"/>
      <c r="S123" s="46"/>
      <c r="T123" s="47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</row>
    <row r="124" spans="13:64" s="3" customFormat="1" x14ac:dyDescent="0.2">
      <c r="M124" s="46"/>
      <c r="N124" s="46"/>
      <c r="O124" s="46"/>
      <c r="P124" s="46"/>
      <c r="Q124" s="46"/>
      <c r="R124" s="46"/>
      <c r="S124" s="46"/>
      <c r="T124" s="47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</row>
    <row r="125" spans="13:64" s="3" customFormat="1" x14ac:dyDescent="0.2">
      <c r="M125" s="46"/>
      <c r="N125" s="46"/>
      <c r="O125" s="46"/>
      <c r="P125" s="46"/>
      <c r="Q125" s="46"/>
      <c r="R125" s="46"/>
      <c r="S125" s="46"/>
      <c r="T125" s="47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</row>
    <row r="126" spans="13:64" s="3" customFormat="1" x14ac:dyDescent="0.2">
      <c r="M126" s="46"/>
      <c r="N126" s="46"/>
      <c r="O126" s="46"/>
      <c r="P126" s="46"/>
      <c r="Q126" s="46"/>
      <c r="R126" s="46"/>
      <c r="S126" s="46"/>
      <c r="T126" s="47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</row>
    <row r="127" spans="13:64" s="3" customFormat="1" x14ac:dyDescent="0.2">
      <c r="M127" s="46"/>
      <c r="N127" s="46"/>
      <c r="O127" s="46"/>
      <c r="P127" s="46"/>
      <c r="Q127" s="46"/>
      <c r="R127" s="46"/>
      <c r="S127" s="46"/>
      <c r="T127" s="47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</row>
    <row r="128" spans="13:64" s="3" customFormat="1" x14ac:dyDescent="0.2">
      <c r="M128" s="46"/>
      <c r="N128" s="46"/>
      <c r="O128" s="46"/>
      <c r="P128" s="46"/>
      <c r="Q128" s="46"/>
      <c r="R128" s="46"/>
      <c r="S128" s="46"/>
      <c r="T128" s="47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</row>
    <row r="129" spans="13:64" s="3" customFormat="1" x14ac:dyDescent="0.2">
      <c r="M129" s="46"/>
      <c r="N129" s="46"/>
      <c r="O129" s="46"/>
      <c r="P129" s="46"/>
      <c r="Q129" s="46"/>
      <c r="R129" s="46"/>
      <c r="S129" s="46"/>
      <c r="T129" s="47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</row>
    <row r="130" spans="13:64" s="3" customFormat="1" x14ac:dyDescent="0.2">
      <c r="M130" s="46"/>
      <c r="N130" s="46"/>
      <c r="O130" s="46"/>
      <c r="P130" s="46"/>
      <c r="Q130" s="46"/>
      <c r="R130" s="46"/>
      <c r="S130" s="46"/>
      <c r="T130" s="47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</row>
    <row r="131" spans="13:64" s="3" customFormat="1" x14ac:dyDescent="0.2">
      <c r="M131" s="46"/>
      <c r="N131" s="46"/>
      <c r="O131" s="46"/>
      <c r="P131" s="46"/>
      <c r="Q131" s="46"/>
      <c r="R131" s="46"/>
      <c r="S131" s="46"/>
      <c r="T131" s="47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</row>
    <row r="132" spans="13:64" s="3" customFormat="1" x14ac:dyDescent="0.2">
      <c r="M132" s="46"/>
      <c r="N132" s="46"/>
      <c r="O132" s="46"/>
      <c r="P132" s="46"/>
      <c r="Q132" s="46"/>
      <c r="R132" s="46"/>
      <c r="S132" s="46"/>
      <c r="T132" s="47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</row>
    <row r="133" spans="13:64" s="3" customFormat="1" x14ac:dyDescent="0.2">
      <c r="M133" s="46"/>
      <c r="N133" s="46"/>
      <c r="O133" s="46"/>
      <c r="P133" s="46"/>
      <c r="Q133" s="46"/>
      <c r="R133" s="46"/>
      <c r="S133" s="46"/>
      <c r="T133" s="47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</row>
    <row r="134" spans="13:64" s="3" customFormat="1" x14ac:dyDescent="0.2">
      <c r="M134" s="46"/>
      <c r="N134" s="46"/>
      <c r="O134" s="46"/>
      <c r="P134" s="46"/>
      <c r="Q134" s="46"/>
      <c r="R134" s="46"/>
      <c r="S134" s="46"/>
      <c r="T134" s="47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</row>
    <row r="135" spans="13:64" s="3" customFormat="1" x14ac:dyDescent="0.2">
      <c r="M135" s="46"/>
      <c r="N135" s="46"/>
      <c r="O135" s="46"/>
      <c r="P135" s="46"/>
      <c r="Q135" s="46"/>
      <c r="R135" s="46"/>
      <c r="S135" s="46"/>
      <c r="T135" s="47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</row>
    <row r="136" spans="13:64" s="3" customFormat="1" x14ac:dyDescent="0.2">
      <c r="M136" s="46"/>
      <c r="N136" s="46"/>
      <c r="O136" s="46"/>
      <c r="P136" s="46"/>
      <c r="Q136" s="46"/>
      <c r="R136" s="46"/>
      <c r="S136" s="46"/>
      <c r="T136" s="47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</row>
    <row r="137" spans="13:64" s="3" customFormat="1" x14ac:dyDescent="0.2">
      <c r="M137" s="46"/>
      <c r="N137" s="46"/>
      <c r="O137" s="46"/>
      <c r="P137" s="46"/>
      <c r="Q137" s="46"/>
      <c r="R137" s="46"/>
      <c r="S137" s="46"/>
      <c r="T137" s="47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</row>
    <row r="138" spans="13:64" s="3" customFormat="1" x14ac:dyDescent="0.2">
      <c r="M138" s="46"/>
      <c r="N138" s="46"/>
      <c r="O138" s="46"/>
      <c r="P138" s="46"/>
      <c r="Q138" s="46"/>
      <c r="R138" s="46"/>
      <c r="S138" s="46"/>
      <c r="T138" s="47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</row>
    <row r="139" spans="13:64" s="3" customFormat="1" x14ac:dyDescent="0.2">
      <c r="M139" s="46"/>
      <c r="N139" s="46"/>
      <c r="O139" s="46"/>
      <c r="P139" s="46"/>
      <c r="Q139" s="46"/>
      <c r="R139" s="46"/>
      <c r="S139" s="46"/>
      <c r="T139" s="47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</row>
    <row r="140" spans="13:64" s="3" customFormat="1" x14ac:dyDescent="0.2">
      <c r="M140" s="46"/>
      <c r="N140" s="46"/>
      <c r="O140" s="46"/>
      <c r="P140" s="46"/>
      <c r="Q140" s="46"/>
      <c r="R140" s="46"/>
      <c r="S140" s="46"/>
      <c r="T140" s="47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</row>
    <row r="141" spans="13:64" s="3" customFormat="1" x14ac:dyDescent="0.2">
      <c r="M141" s="46"/>
      <c r="N141" s="46"/>
      <c r="O141" s="46"/>
      <c r="P141" s="46"/>
      <c r="Q141" s="46"/>
      <c r="R141" s="46"/>
      <c r="S141" s="46"/>
      <c r="T141" s="47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</row>
    <row r="142" spans="13:64" s="3" customFormat="1" x14ac:dyDescent="0.2">
      <c r="M142" s="46"/>
      <c r="N142" s="46"/>
      <c r="O142" s="46"/>
      <c r="P142" s="46"/>
      <c r="Q142" s="46"/>
      <c r="R142" s="46"/>
      <c r="S142" s="46"/>
      <c r="T142" s="47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</row>
    <row r="143" spans="13:64" s="3" customFormat="1" x14ac:dyDescent="0.2">
      <c r="M143" s="46"/>
      <c r="N143" s="46"/>
      <c r="O143" s="46"/>
      <c r="P143" s="46"/>
      <c r="Q143" s="46"/>
      <c r="R143" s="46"/>
      <c r="S143" s="46"/>
      <c r="T143" s="47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</row>
    <row r="144" spans="13:64" s="3" customFormat="1" x14ac:dyDescent="0.2">
      <c r="M144" s="46"/>
      <c r="N144" s="46"/>
      <c r="O144" s="46"/>
      <c r="P144" s="46"/>
      <c r="Q144" s="46"/>
      <c r="R144" s="46"/>
      <c r="S144" s="46"/>
      <c r="T144" s="47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</row>
    <row r="145" spans="13:64" s="3" customFormat="1" x14ac:dyDescent="0.2">
      <c r="M145" s="46"/>
      <c r="N145" s="46"/>
      <c r="O145" s="46"/>
      <c r="P145" s="46"/>
      <c r="Q145" s="46"/>
      <c r="R145" s="46"/>
      <c r="S145" s="46"/>
      <c r="T145" s="47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</row>
    <row r="146" spans="13:64" s="3" customFormat="1" x14ac:dyDescent="0.2">
      <c r="M146" s="46"/>
      <c r="N146" s="46"/>
      <c r="O146" s="46"/>
      <c r="P146" s="46"/>
      <c r="Q146" s="46"/>
      <c r="R146" s="46"/>
      <c r="S146" s="46"/>
      <c r="T146" s="47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</row>
    <row r="147" spans="13:64" s="3" customFormat="1" x14ac:dyDescent="0.2">
      <c r="M147" s="46"/>
      <c r="N147" s="46"/>
      <c r="O147" s="46"/>
      <c r="P147" s="46"/>
      <c r="Q147" s="46"/>
      <c r="R147" s="46"/>
      <c r="S147" s="46"/>
      <c r="T147" s="47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</row>
    <row r="148" spans="13:64" s="3" customFormat="1" x14ac:dyDescent="0.2">
      <c r="M148" s="46"/>
      <c r="N148" s="46"/>
      <c r="O148" s="46"/>
      <c r="P148" s="46"/>
      <c r="Q148" s="46"/>
      <c r="R148" s="46"/>
      <c r="S148" s="46"/>
      <c r="T148" s="47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</row>
    <row r="149" spans="13:64" s="3" customFormat="1" x14ac:dyDescent="0.2">
      <c r="M149" s="46"/>
      <c r="N149" s="46"/>
      <c r="O149" s="46"/>
      <c r="P149" s="46"/>
      <c r="Q149" s="46"/>
      <c r="R149" s="46"/>
      <c r="S149" s="46"/>
      <c r="T149" s="47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</row>
    <row r="150" spans="13:64" s="3" customFormat="1" x14ac:dyDescent="0.2">
      <c r="M150" s="46"/>
      <c r="N150" s="46"/>
      <c r="O150" s="46"/>
      <c r="P150" s="46"/>
      <c r="Q150" s="46"/>
      <c r="R150" s="46"/>
      <c r="S150" s="46"/>
      <c r="T150" s="47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</row>
    <row r="151" spans="13:64" s="3" customFormat="1" x14ac:dyDescent="0.2">
      <c r="M151" s="46"/>
      <c r="N151" s="46"/>
      <c r="O151" s="46"/>
      <c r="P151" s="46"/>
      <c r="Q151" s="46"/>
      <c r="R151" s="46"/>
      <c r="S151" s="46"/>
      <c r="T151" s="47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</row>
    <row r="152" spans="13:64" s="3" customFormat="1" x14ac:dyDescent="0.2">
      <c r="M152" s="46"/>
      <c r="N152" s="46"/>
      <c r="O152" s="46"/>
      <c r="P152" s="46"/>
      <c r="Q152" s="46"/>
      <c r="R152" s="46"/>
      <c r="S152" s="46"/>
      <c r="T152" s="47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</row>
    <row r="153" spans="13:64" s="3" customFormat="1" x14ac:dyDescent="0.2">
      <c r="M153" s="46"/>
      <c r="N153" s="46"/>
      <c r="O153" s="46"/>
      <c r="P153" s="46"/>
      <c r="Q153" s="46"/>
      <c r="R153" s="46"/>
      <c r="S153" s="46"/>
      <c r="T153" s="47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</row>
    <row r="154" spans="13:64" s="3" customFormat="1" x14ac:dyDescent="0.2">
      <c r="M154" s="46"/>
      <c r="N154" s="46"/>
      <c r="O154" s="46"/>
      <c r="P154" s="46"/>
      <c r="Q154" s="46"/>
      <c r="R154" s="46"/>
      <c r="S154" s="46"/>
      <c r="T154" s="47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</row>
    <row r="155" spans="13:64" s="3" customFormat="1" x14ac:dyDescent="0.2">
      <c r="M155" s="46"/>
      <c r="N155" s="46"/>
      <c r="O155" s="46"/>
      <c r="P155" s="46"/>
      <c r="Q155" s="46"/>
      <c r="R155" s="46"/>
      <c r="S155" s="46"/>
      <c r="T155" s="47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</row>
    <row r="156" spans="13:64" s="3" customFormat="1" x14ac:dyDescent="0.2">
      <c r="M156" s="46"/>
      <c r="N156" s="46"/>
      <c r="O156" s="46"/>
      <c r="P156" s="46"/>
      <c r="Q156" s="46"/>
      <c r="R156" s="46"/>
      <c r="S156" s="46"/>
      <c r="T156" s="47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</row>
    <row r="157" spans="13:64" s="3" customFormat="1" x14ac:dyDescent="0.2">
      <c r="M157" s="46"/>
      <c r="N157" s="46"/>
      <c r="O157" s="46"/>
      <c r="P157" s="46"/>
      <c r="Q157" s="46"/>
      <c r="R157" s="46"/>
      <c r="S157" s="46"/>
      <c r="T157" s="47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</row>
    <row r="158" spans="13:64" s="3" customFormat="1" x14ac:dyDescent="0.2">
      <c r="M158" s="46"/>
      <c r="N158" s="46"/>
      <c r="O158" s="46"/>
      <c r="P158" s="46"/>
      <c r="Q158" s="46"/>
      <c r="R158" s="46"/>
      <c r="S158" s="46"/>
      <c r="T158" s="47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</row>
    <row r="159" spans="13:64" s="3" customFormat="1" x14ac:dyDescent="0.2">
      <c r="M159" s="46"/>
      <c r="N159" s="46"/>
      <c r="O159" s="46"/>
      <c r="P159" s="46"/>
      <c r="Q159" s="46"/>
      <c r="R159" s="46"/>
      <c r="S159" s="46"/>
      <c r="T159" s="47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</row>
    <row r="160" spans="13:64" s="3" customFormat="1" x14ac:dyDescent="0.2">
      <c r="M160" s="46"/>
      <c r="N160" s="46"/>
      <c r="O160" s="46"/>
      <c r="P160" s="46"/>
      <c r="Q160" s="46"/>
      <c r="R160" s="46"/>
      <c r="S160" s="46"/>
      <c r="T160" s="47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</row>
    <row r="161" spans="13:64" s="3" customFormat="1" x14ac:dyDescent="0.2">
      <c r="M161" s="46"/>
      <c r="N161" s="46"/>
      <c r="O161" s="46"/>
      <c r="P161" s="46"/>
      <c r="Q161" s="46"/>
      <c r="R161" s="46"/>
      <c r="S161" s="46"/>
      <c r="T161" s="47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</row>
    <row r="162" spans="13:64" s="3" customFormat="1" x14ac:dyDescent="0.2">
      <c r="M162" s="46"/>
      <c r="N162" s="46"/>
      <c r="O162" s="46"/>
      <c r="P162" s="46"/>
      <c r="Q162" s="46"/>
      <c r="R162" s="46"/>
      <c r="S162" s="46"/>
      <c r="T162" s="47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</row>
    <row r="163" spans="13:64" s="3" customFormat="1" x14ac:dyDescent="0.2">
      <c r="M163" s="46"/>
      <c r="N163" s="46"/>
      <c r="O163" s="46"/>
      <c r="P163" s="46"/>
      <c r="Q163" s="46"/>
      <c r="R163" s="46"/>
      <c r="S163" s="46"/>
      <c r="T163" s="47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</row>
    <row r="164" spans="13:64" s="3" customFormat="1" x14ac:dyDescent="0.2">
      <c r="M164" s="46"/>
      <c r="N164" s="46"/>
      <c r="O164" s="46"/>
      <c r="P164" s="46"/>
      <c r="Q164" s="46"/>
      <c r="R164" s="46"/>
      <c r="S164" s="46"/>
      <c r="T164" s="47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</row>
    <row r="165" spans="13:64" s="3" customFormat="1" x14ac:dyDescent="0.2">
      <c r="M165" s="46"/>
      <c r="N165" s="46"/>
      <c r="O165" s="46"/>
      <c r="P165" s="46"/>
      <c r="Q165" s="46"/>
      <c r="R165" s="46"/>
      <c r="S165" s="46"/>
      <c r="T165" s="47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</row>
    <row r="166" spans="13:64" s="3" customFormat="1" x14ac:dyDescent="0.2">
      <c r="M166" s="46"/>
      <c r="N166" s="46"/>
      <c r="O166" s="46"/>
      <c r="P166" s="46"/>
      <c r="Q166" s="46"/>
      <c r="R166" s="46"/>
      <c r="S166" s="46"/>
      <c r="T166" s="47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</row>
    <row r="167" spans="13:64" s="3" customFormat="1" x14ac:dyDescent="0.2">
      <c r="M167" s="46"/>
      <c r="N167" s="46"/>
      <c r="O167" s="46"/>
      <c r="P167" s="46"/>
      <c r="Q167" s="46"/>
      <c r="R167" s="46"/>
      <c r="S167" s="46"/>
      <c r="T167" s="47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</row>
    <row r="168" spans="13:64" s="3" customFormat="1" x14ac:dyDescent="0.2">
      <c r="M168" s="46"/>
      <c r="N168" s="46"/>
      <c r="O168" s="46"/>
      <c r="P168" s="46"/>
      <c r="Q168" s="46"/>
      <c r="R168" s="46"/>
      <c r="S168" s="46"/>
      <c r="T168" s="47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</row>
    <row r="169" spans="13:64" s="3" customFormat="1" x14ac:dyDescent="0.2">
      <c r="M169" s="46"/>
      <c r="N169" s="46"/>
      <c r="O169" s="46"/>
      <c r="P169" s="46"/>
      <c r="Q169" s="46"/>
      <c r="R169" s="46"/>
      <c r="S169" s="46"/>
      <c r="T169" s="47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</row>
    <row r="170" spans="13:64" s="3" customFormat="1" x14ac:dyDescent="0.2">
      <c r="M170" s="46"/>
      <c r="N170" s="46"/>
      <c r="O170" s="46"/>
      <c r="P170" s="46"/>
      <c r="Q170" s="46"/>
      <c r="R170" s="46"/>
      <c r="S170" s="46"/>
      <c r="T170" s="47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</row>
    <row r="171" spans="13:64" s="3" customFormat="1" x14ac:dyDescent="0.2">
      <c r="M171" s="46"/>
      <c r="N171" s="46"/>
      <c r="O171" s="46"/>
      <c r="P171" s="46"/>
      <c r="Q171" s="46"/>
      <c r="R171" s="46"/>
      <c r="S171" s="46"/>
      <c r="T171" s="47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</row>
    <row r="172" spans="13:64" s="3" customFormat="1" x14ac:dyDescent="0.2">
      <c r="M172" s="46"/>
      <c r="N172" s="46"/>
      <c r="O172" s="46"/>
      <c r="P172" s="46"/>
      <c r="Q172" s="46"/>
      <c r="R172" s="46"/>
      <c r="S172" s="46"/>
      <c r="T172" s="47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</row>
    <row r="173" spans="13:64" s="3" customFormat="1" x14ac:dyDescent="0.2">
      <c r="M173" s="46"/>
      <c r="N173" s="46"/>
      <c r="O173" s="46"/>
      <c r="P173" s="46"/>
      <c r="Q173" s="46"/>
      <c r="R173" s="46"/>
      <c r="S173" s="46"/>
      <c r="T173" s="47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</row>
    <row r="174" spans="13:64" s="3" customFormat="1" x14ac:dyDescent="0.2">
      <c r="M174" s="46"/>
      <c r="N174" s="46"/>
      <c r="O174" s="46"/>
      <c r="P174" s="46"/>
      <c r="Q174" s="46"/>
      <c r="R174" s="46"/>
      <c r="S174" s="46"/>
      <c r="T174" s="47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</row>
    <row r="175" spans="13:64" s="3" customFormat="1" x14ac:dyDescent="0.2">
      <c r="M175" s="46"/>
      <c r="N175" s="46"/>
      <c r="O175" s="46"/>
      <c r="P175" s="46"/>
      <c r="Q175" s="46"/>
      <c r="R175" s="46"/>
      <c r="S175" s="46"/>
      <c r="T175" s="47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</row>
    <row r="176" spans="13:64" s="3" customFormat="1" x14ac:dyDescent="0.2">
      <c r="M176" s="46"/>
      <c r="N176" s="46"/>
      <c r="O176" s="46"/>
      <c r="P176" s="46"/>
      <c r="Q176" s="46"/>
      <c r="R176" s="46"/>
      <c r="S176" s="46"/>
      <c r="T176" s="47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</row>
    <row r="177" spans="13:64" s="3" customFormat="1" x14ac:dyDescent="0.2">
      <c r="M177" s="46"/>
      <c r="N177" s="46"/>
      <c r="O177" s="46"/>
      <c r="P177" s="46"/>
      <c r="Q177" s="46"/>
      <c r="R177" s="46"/>
      <c r="S177" s="46"/>
      <c r="T177" s="47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</row>
    <row r="178" spans="13:64" s="3" customFormat="1" x14ac:dyDescent="0.2">
      <c r="M178" s="46"/>
      <c r="N178" s="46"/>
      <c r="O178" s="46"/>
      <c r="P178" s="46"/>
      <c r="Q178" s="46"/>
      <c r="R178" s="46"/>
      <c r="S178" s="46"/>
      <c r="T178" s="47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</row>
    <row r="179" spans="13:64" s="3" customFormat="1" x14ac:dyDescent="0.2">
      <c r="M179" s="46"/>
      <c r="N179" s="46"/>
      <c r="O179" s="46"/>
      <c r="P179" s="46"/>
      <c r="Q179" s="46"/>
      <c r="R179" s="46"/>
      <c r="S179" s="46"/>
      <c r="T179" s="47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</row>
    <row r="180" spans="13:64" s="3" customFormat="1" x14ac:dyDescent="0.2">
      <c r="M180" s="46"/>
      <c r="N180" s="46"/>
      <c r="O180" s="46"/>
      <c r="P180" s="46"/>
      <c r="Q180" s="46"/>
      <c r="R180" s="46"/>
      <c r="S180" s="46"/>
      <c r="T180" s="47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</row>
    <row r="181" spans="13:64" s="3" customFormat="1" x14ac:dyDescent="0.2">
      <c r="M181" s="46"/>
      <c r="N181" s="46"/>
      <c r="O181" s="46"/>
      <c r="P181" s="46"/>
      <c r="Q181" s="46"/>
      <c r="R181" s="46"/>
      <c r="S181" s="46"/>
      <c r="T181" s="47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</row>
    <row r="182" spans="13:64" s="3" customFormat="1" x14ac:dyDescent="0.2">
      <c r="M182" s="46"/>
      <c r="N182" s="46"/>
      <c r="O182" s="46"/>
      <c r="P182" s="46"/>
      <c r="Q182" s="46"/>
      <c r="R182" s="46"/>
      <c r="S182" s="46"/>
      <c r="T182" s="47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</row>
    <row r="183" spans="13:64" s="3" customFormat="1" x14ac:dyDescent="0.2">
      <c r="M183" s="46"/>
      <c r="N183" s="46"/>
      <c r="O183" s="46"/>
      <c r="P183" s="46"/>
      <c r="Q183" s="46"/>
      <c r="R183" s="46"/>
      <c r="S183" s="46"/>
      <c r="T183" s="47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</row>
    <row r="184" spans="13:64" s="3" customFormat="1" x14ac:dyDescent="0.2">
      <c r="M184" s="46"/>
      <c r="N184" s="46"/>
      <c r="O184" s="46"/>
      <c r="P184" s="46"/>
      <c r="Q184" s="46"/>
      <c r="R184" s="46"/>
      <c r="S184" s="46"/>
      <c r="T184" s="47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</row>
    <row r="185" spans="13:64" s="3" customFormat="1" x14ac:dyDescent="0.2">
      <c r="M185" s="46"/>
      <c r="N185" s="46"/>
      <c r="O185" s="46"/>
      <c r="P185" s="46"/>
      <c r="Q185" s="46"/>
      <c r="R185" s="46"/>
      <c r="S185" s="46"/>
      <c r="T185" s="47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</row>
    <row r="186" spans="13:64" s="3" customFormat="1" x14ac:dyDescent="0.2">
      <c r="M186" s="46"/>
      <c r="N186" s="46"/>
      <c r="O186" s="46"/>
      <c r="P186" s="46"/>
      <c r="Q186" s="46"/>
      <c r="R186" s="46"/>
      <c r="S186" s="46"/>
      <c r="T186" s="47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</row>
    <row r="187" spans="13:64" s="3" customFormat="1" x14ac:dyDescent="0.2">
      <c r="M187" s="46"/>
      <c r="N187" s="46"/>
      <c r="O187" s="46"/>
      <c r="P187" s="46"/>
      <c r="Q187" s="46"/>
      <c r="R187" s="46"/>
      <c r="S187" s="46"/>
      <c r="T187" s="47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</row>
    <row r="188" spans="13:64" s="3" customFormat="1" x14ac:dyDescent="0.2">
      <c r="M188" s="46"/>
      <c r="N188" s="46"/>
      <c r="O188" s="46"/>
      <c r="P188" s="46"/>
      <c r="Q188" s="46"/>
      <c r="R188" s="46"/>
      <c r="S188" s="46"/>
      <c r="T188" s="47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</row>
    <row r="189" spans="13:64" s="3" customFormat="1" x14ac:dyDescent="0.2">
      <c r="M189" s="46"/>
      <c r="N189" s="46"/>
      <c r="O189" s="46"/>
      <c r="P189" s="46"/>
      <c r="Q189" s="46"/>
      <c r="R189" s="46"/>
      <c r="S189" s="46"/>
      <c r="T189" s="47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</row>
    <row r="190" spans="13:64" s="3" customFormat="1" x14ac:dyDescent="0.2">
      <c r="M190" s="46"/>
      <c r="N190" s="46"/>
      <c r="O190" s="46"/>
      <c r="P190" s="46"/>
      <c r="Q190" s="46"/>
      <c r="R190" s="46"/>
      <c r="S190" s="46"/>
      <c r="T190" s="47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</row>
    <row r="191" spans="13:64" s="3" customFormat="1" x14ac:dyDescent="0.2">
      <c r="M191" s="46"/>
      <c r="N191" s="46"/>
      <c r="O191" s="46"/>
      <c r="P191" s="46"/>
      <c r="Q191" s="46"/>
      <c r="R191" s="46"/>
      <c r="S191" s="46"/>
      <c r="T191" s="47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</row>
    <row r="192" spans="13:64" s="3" customFormat="1" x14ac:dyDescent="0.2">
      <c r="M192" s="46"/>
      <c r="N192" s="46"/>
      <c r="O192" s="46"/>
      <c r="P192" s="46"/>
      <c r="Q192" s="46"/>
      <c r="R192" s="46"/>
      <c r="S192" s="46"/>
      <c r="T192" s="47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</row>
    <row r="193" spans="13:64" s="3" customFormat="1" x14ac:dyDescent="0.2">
      <c r="M193" s="46"/>
      <c r="N193" s="46"/>
      <c r="O193" s="46"/>
      <c r="P193" s="46"/>
      <c r="Q193" s="46"/>
      <c r="R193" s="46"/>
      <c r="S193" s="46"/>
      <c r="T193" s="47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</row>
    <row r="194" spans="13:64" s="3" customFormat="1" x14ac:dyDescent="0.2">
      <c r="M194" s="46"/>
      <c r="N194" s="46"/>
      <c r="O194" s="46"/>
      <c r="P194" s="46"/>
      <c r="Q194" s="46"/>
      <c r="R194" s="46"/>
      <c r="S194" s="46"/>
      <c r="T194" s="47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</row>
    <row r="195" spans="13:64" s="3" customFormat="1" x14ac:dyDescent="0.2">
      <c r="M195" s="46"/>
      <c r="N195" s="46"/>
      <c r="O195" s="46"/>
      <c r="P195" s="46"/>
      <c r="Q195" s="46"/>
      <c r="R195" s="46"/>
      <c r="S195" s="46"/>
      <c r="T195" s="47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</row>
    <row r="196" spans="13:64" s="3" customFormat="1" x14ac:dyDescent="0.2">
      <c r="M196" s="46"/>
      <c r="N196" s="46"/>
      <c r="O196" s="46"/>
      <c r="P196" s="46"/>
      <c r="Q196" s="46"/>
      <c r="R196" s="46"/>
      <c r="S196" s="46"/>
      <c r="T196" s="47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</row>
    <row r="197" spans="13:64" s="3" customFormat="1" x14ac:dyDescent="0.2">
      <c r="M197" s="46"/>
      <c r="N197" s="46"/>
      <c r="O197" s="46"/>
      <c r="P197" s="46"/>
      <c r="Q197" s="46"/>
      <c r="R197" s="46"/>
      <c r="S197" s="46"/>
      <c r="T197" s="47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</row>
    <row r="198" spans="13:64" s="3" customFormat="1" x14ac:dyDescent="0.2">
      <c r="M198" s="46"/>
      <c r="N198" s="46"/>
      <c r="O198" s="46"/>
      <c r="P198" s="46"/>
      <c r="Q198" s="46"/>
      <c r="R198" s="46"/>
      <c r="S198" s="46"/>
      <c r="T198" s="47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</row>
    <row r="199" spans="13:64" s="3" customFormat="1" x14ac:dyDescent="0.2">
      <c r="M199" s="46"/>
      <c r="N199" s="46"/>
      <c r="O199" s="46"/>
      <c r="P199" s="46"/>
      <c r="Q199" s="46"/>
      <c r="R199" s="46"/>
      <c r="S199" s="46"/>
      <c r="T199" s="47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</row>
    <row r="200" spans="13:64" s="3" customFormat="1" x14ac:dyDescent="0.2">
      <c r="M200" s="46"/>
      <c r="N200" s="46"/>
      <c r="O200" s="46"/>
      <c r="P200" s="46"/>
      <c r="Q200" s="46"/>
      <c r="R200" s="46"/>
      <c r="S200" s="46"/>
      <c r="T200" s="47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</row>
    <row r="201" spans="13:64" s="3" customFormat="1" x14ac:dyDescent="0.2">
      <c r="M201" s="46"/>
      <c r="N201" s="46"/>
      <c r="O201" s="46"/>
      <c r="P201" s="46"/>
      <c r="Q201" s="46"/>
      <c r="R201" s="46"/>
      <c r="S201" s="46"/>
      <c r="T201" s="47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</row>
    <row r="202" spans="13:64" s="3" customFormat="1" x14ac:dyDescent="0.2">
      <c r="M202" s="46"/>
      <c r="N202" s="46"/>
      <c r="O202" s="46"/>
      <c r="P202" s="46"/>
      <c r="Q202" s="46"/>
      <c r="R202" s="46"/>
      <c r="S202" s="46"/>
      <c r="T202" s="47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</row>
    <row r="203" spans="13:64" s="3" customFormat="1" x14ac:dyDescent="0.2">
      <c r="M203" s="46"/>
      <c r="N203" s="46"/>
      <c r="O203" s="46"/>
      <c r="P203" s="46"/>
      <c r="Q203" s="46"/>
      <c r="R203" s="46"/>
      <c r="S203" s="46"/>
      <c r="T203" s="47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</row>
    <row r="204" spans="13:64" s="3" customFormat="1" x14ac:dyDescent="0.2">
      <c r="M204" s="46"/>
      <c r="N204" s="46"/>
      <c r="O204" s="46"/>
      <c r="P204" s="46"/>
      <c r="Q204" s="46"/>
      <c r="R204" s="46"/>
      <c r="S204" s="46"/>
      <c r="T204" s="47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</row>
    <row r="205" spans="13:64" s="3" customFormat="1" x14ac:dyDescent="0.2">
      <c r="M205" s="46"/>
      <c r="N205" s="46"/>
      <c r="O205" s="46"/>
      <c r="P205" s="46"/>
      <c r="Q205" s="46"/>
      <c r="R205" s="46"/>
      <c r="S205" s="46"/>
      <c r="T205" s="47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</row>
    <row r="206" spans="13:64" s="3" customFormat="1" x14ac:dyDescent="0.2">
      <c r="M206" s="46"/>
      <c r="N206" s="46"/>
      <c r="O206" s="46"/>
      <c r="P206" s="46"/>
      <c r="Q206" s="46"/>
      <c r="R206" s="46"/>
      <c r="S206" s="46"/>
      <c r="T206" s="47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</row>
    <row r="207" spans="13:64" s="3" customFormat="1" x14ac:dyDescent="0.2">
      <c r="M207" s="46"/>
      <c r="N207" s="46"/>
      <c r="O207" s="46"/>
      <c r="P207" s="46"/>
      <c r="Q207" s="46"/>
      <c r="R207" s="46"/>
      <c r="S207" s="46"/>
      <c r="T207" s="47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</row>
    <row r="208" spans="13:64" s="3" customFormat="1" x14ac:dyDescent="0.2">
      <c r="M208" s="46"/>
      <c r="N208" s="46"/>
      <c r="O208" s="46"/>
      <c r="P208" s="46"/>
      <c r="Q208" s="46"/>
      <c r="R208" s="46"/>
      <c r="S208" s="46"/>
      <c r="T208" s="47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</row>
    <row r="209" spans="13:64" s="3" customFormat="1" x14ac:dyDescent="0.2">
      <c r="M209" s="46"/>
      <c r="N209" s="46"/>
      <c r="O209" s="46"/>
      <c r="P209" s="46"/>
      <c r="Q209" s="46"/>
      <c r="R209" s="46"/>
      <c r="S209" s="46"/>
      <c r="T209" s="47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</row>
    <row r="210" spans="13:64" s="3" customFormat="1" x14ac:dyDescent="0.2">
      <c r="M210" s="46"/>
      <c r="N210" s="46"/>
      <c r="O210" s="46"/>
      <c r="P210" s="46"/>
      <c r="Q210" s="46"/>
      <c r="R210" s="46"/>
      <c r="S210" s="46"/>
      <c r="T210" s="47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</row>
    <row r="211" spans="13:64" s="3" customFormat="1" x14ac:dyDescent="0.2">
      <c r="M211" s="46"/>
      <c r="N211" s="46"/>
      <c r="O211" s="46"/>
      <c r="P211" s="46"/>
      <c r="Q211" s="46"/>
      <c r="R211" s="46"/>
      <c r="S211" s="46"/>
      <c r="T211" s="47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</row>
    <row r="212" spans="13:64" s="3" customFormat="1" x14ac:dyDescent="0.2">
      <c r="M212" s="46"/>
      <c r="N212" s="46"/>
      <c r="O212" s="46"/>
      <c r="P212" s="46"/>
      <c r="Q212" s="46"/>
      <c r="R212" s="46"/>
      <c r="S212" s="46"/>
      <c r="T212" s="47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</row>
    <row r="213" spans="13:64" s="3" customFormat="1" x14ac:dyDescent="0.2">
      <c r="M213" s="46"/>
      <c r="N213" s="46"/>
      <c r="O213" s="46"/>
      <c r="P213" s="46"/>
      <c r="Q213" s="46"/>
      <c r="R213" s="46"/>
      <c r="S213" s="46"/>
      <c r="T213" s="47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</row>
    <row r="214" spans="13:64" s="3" customFormat="1" x14ac:dyDescent="0.2">
      <c r="M214" s="46"/>
      <c r="N214" s="46"/>
      <c r="O214" s="46"/>
      <c r="P214" s="46"/>
      <c r="Q214" s="46"/>
      <c r="R214" s="46"/>
      <c r="S214" s="46"/>
      <c r="T214" s="47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</row>
    <row r="215" spans="13:64" s="3" customFormat="1" x14ac:dyDescent="0.2">
      <c r="M215" s="46"/>
      <c r="N215" s="46"/>
      <c r="O215" s="46"/>
      <c r="P215" s="46"/>
      <c r="Q215" s="46"/>
      <c r="R215" s="46"/>
      <c r="S215" s="46"/>
      <c r="T215" s="47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</row>
    <row r="216" spans="13:64" s="3" customFormat="1" x14ac:dyDescent="0.2">
      <c r="M216" s="46"/>
      <c r="N216" s="46"/>
      <c r="O216" s="46"/>
      <c r="P216" s="46"/>
      <c r="Q216" s="46"/>
      <c r="R216" s="46"/>
      <c r="S216" s="46"/>
      <c r="T216" s="47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</row>
    <row r="217" spans="13:64" s="3" customFormat="1" x14ac:dyDescent="0.2">
      <c r="M217" s="46"/>
      <c r="N217" s="46"/>
      <c r="O217" s="46"/>
      <c r="P217" s="46"/>
      <c r="Q217" s="46"/>
      <c r="R217" s="46"/>
      <c r="S217" s="46"/>
      <c r="T217" s="47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</row>
    <row r="218" spans="13:64" s="3" customFormat="1" x14ac:dyDescent="0.2">
      <c r="M218" s="46"/>
      <c r="N218" s="46"/>
      <c r="O218" s="46"/>
      <c r="P218" s="46"/>
      <c r="Q218" s="46"/>
      <c r="R218" s="46"/>
      <c r="S218" s="46"/>
      <c r="T218" s="47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</row>
    <row r="219" spans="13:64" s="3" customFormat="1" x14ac:dyDescent="0.2">
      <c r="M219" s="46"/>
      <c r="N219" s="46"/>
      <c r="O219" s="46"/>
      <c r="P219" s="46"/>
      <c r="Q219" s="46"/>
      <c r="R219" s="46"/>
      <c r="S219" s="46"/>
      <c r="T219" s="47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</row>
    <row r="220" spans="13:64" s="3" customFormat="1" x14ac:dyDescent="0.2">
      <c r="M220" s="46"/>
      <c r="N220" s="46"/>
      <c r="O220" s="46"/>
      <c r="P220" s="46"/>
      <c r="Q220" s="46"/>
      <c r="R220" s="46"/>
      <c r="S220" s="46"/>
      <c r="T220" s="47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</row>
    <row r="221" spans="13:64" s="3" customFormat="1" x14ac:dyDescent="0.2">
      <c r="M221" s="46"/>
      <c r="N221" s="46"/>
      <c r="O221" s="46"/>
      <c r="P221" s="46"/>
      <c r="Q221" s="46"/>
      <c r="R221" s="46"/>
      <c r="S221" s="46"/>
      <c r="T221" s="47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</row>
    <row r="222" spans="13:64" s="3" customFormat="1" x14ac:dyDescent="0.2">
      <c r="M222" s="46"/>
      <c r="N222" s="46"/>
      <c r="O222" s="46"/>
      <c r="P222" s="46"/>
      <c r="Q222" s="46"/>
      <c r="R222" s="46"/>
      <c r="S222" s="46"/>
      <c r="T222" s="47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</row>
    <row r="223" spans="13:64" s="3" customFormat="1" x14ac:dyDescent="0.2">
      <c r="M223" s="46"/>
      <c r="N223" s="46"/>
      <c r="O223" s="46"/>
      <c r="P223" s="46"/>
      <c r="Q223" s="46"/>
      <c r="R223" s="46"/>
      <c r="S223" s="46"/>
      <c r="T223" s="47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</row>
    <row r="224" spans="13:64" s="3" customFormat="1" x14ac:dyDescent="0.2">
      <c r="M224" s="46"/>
      <c r="N224" s="46"/>
      <c r="O224" s="46"/>
      <c r="P224" s="46"/>
      <c r="Q224" s="46"/>
      <c r="R224" s="46"/>
      <c r="S224" s="46"/>
      <c r="T224" s="47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</row>
    <row r="225" spans="13:64" s="3" customFormat="1" x14ac:dyDescent="0.2">
      <c r="M225" s="46"/>
      <c r="N225" s="46"/>
      <c r="O225" s="46"/>
      <c r="P225" s="46"/>
      <c r="Q225" s="46"/>
      <c r="R225" s="46"/>
      <c r="S225" s="46"/>
      <c r="T225" s="47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</row>
    <row r="226" spans="13:64" s="3" customFormat="1" x14ac:dyDescent="0.2">
      <c r="M226" s="46"/>
      <c r="N226" s="46"/>
      <c r="O226" s="46"/>
      <c r="P226" s="46"/>
      <c r="Q226" s="46"/>
      <c r="R226" s="46"/>
      <c r="S226" s="46"/>
      <c r="T226" s="47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</row>
    <row r="227" spans="13:64" s="3" customFormat="1" x14ac:dyDescent="0.2">
      <c r="M227" s="46"/>
      <c r="N227" s="46"/>
      <c r="O227" s="46"/>
      <c r="P227" s="46"/>
      <c r="Q227" s="46"/>
      <c r="R227" s="46"/>
      <c r="S227" s="46"/>
      <c r="T227" s="47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</row>
    <row r="228" spans="13:64" s="3" customFormat="1" x14ac:dyDescent="0.2">
      <c r="M228" s="46"/>
      <c r="N228" s="46"/>
      <c r="O228" s="46"/>
      <c r="P228" s="46"/>
      <c r="Q228" s="46"/>
      <c r="R228" s="46"/>
      <c r="S228" s="46"/>
      <c r="T228" s="47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</row>
    <row r="229" spans="13:64" s="3" customFormat="1" x14ac:dyDescent="0.2">
      <c r="M229" s="46"/>
      <c r="N229" s="46"/>
      <c r="O229" s="46"/>
      <c r="P229" s="46"/>
      <c r="Q229" s="46"/>
      <c r="R229" s="46"/>
      <c r="S229" s="46"/>
      <c r="T229" s="47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</row>
    <row r="230" spans="13:64" s="3" customFormat="1" x14ac:dyDescent="0.2">
      <c r="M230" s="46"/>
      <c r="N230" s="46"/>
      <c r="O230" s="46"/>
      <c r="P230" s="46"/>
      <c r="Q230" s="46"/>
      <c r="R230" s="46"/>
      <c r="S230" s="46"/>
      <c r="T230" s="47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</row>
    <row r="231" spans="13:64" s="3" customFormat="1" x14ac:dyDescent="0.2">
      <c r="M231" s="46"/>
      <c r="N231" s="46"/>
      <c r="O231" s="46"/>
      <c r="P231" s="46"/>
      <c r="Q231" s="46"/>
      <c r="R231" s="46"/>
      <c r="S231" s="46"/>
      <c r="T231" s="47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</row>
    <row r="232" spans="13:64" s="3" customFormat="1" x14ac:dyDescent="0.2">
      <c r="M232" s="46"/>
      <c r="N232" s="46"/>
      <c r="O232" s="46"/>
      <c r="P232" s="46"/>
      <c r="Q232" s="46"/>
      <c r="R232" s="46"/>
      <c r="S232" s="46"/>
      <c r="T232" s="47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</row>
    <row r="233" spans="13:64" s="3" customFormat="1" x14ac:dyDescent="0.2">
      <c r="M233" s="46"/>
      <c r="N233" s="46"/>
      <c r="O233" s="46"/>
      <c r="P233" s="46"/>
      <c r="Q233" s="46"/>
      <c r="R233" s="46"/>
      <c r="S233" s="46"/>
      <c r="T233" s="47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</row>
    <row r="234" spans="13:64" s="3" customFormat="1" x14ac:dyDescent="0.2">
      <c r="M234" s="46"/>
      <c r="N234" s="46"/>
      <c r="O234" s="46"/>
      <c r="P234" s="46"/>
      <c r="Q234" s="46"/>
      <c r="R234" s="46"/>
      <c r="S234" s="46"/>
      <c r="T234" s="47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</row>
    <row r="235" spans="13:64" s="3" customFormat="1" x14ac:dyDescent="0.2">
      <c r="M235" s="46"/>
      <c r="N235" s="46"/>
      <c r="O235" s="46"/>
      <c r="P235" s="46"/>
      <c r="Q235" s="46"/>
      <c r="R235" s="46"/>
      <c r="S235" s="46"/>
      <c r="T235" s="47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</row>
    <row r="236" spans="13:64" s="3" customFormat="1" x14ac:dyDescent="0.2">
      <c r="M236" s="46"/>
      <c r="N236" s="46"/>
      <c r="O236" s="46"/>
      <c r="P236" s="46"/>
      <c r="Q236" s="46"/>
      <c r="R236" s="46"/>
      <c r="S236" s="46"/>
      <c r="T236" s="47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</row>
    <row r="237" spans="13:64" s="3" customFormat="1" x14ac:dyDescent="0.2">
      <c r="M237" s="46"/>
      <c r="N237" s="46"/>
      <c r="O237" s="46"/>
      <c r="P237" s="46"/>
      <c r="Q237" s="46"/>
      <c r="R237" s="46"/>
      <c r="S237" s="46"/>
      <c r="T237" s="47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</row>
    <row r="238" spans="13:64" s="3" customFormat="1" x14ac:dyDescent="0.2">
      <c r="M238" s="46"/>
      <c r="N238" s="46"/>
      <c r="O238" s="46"/>
      <c r="P238" s="46"/>
      <c r="Q238" s="46"/>
      <c r="R238" s="46"/>
      <c r="S238" s="46"/>
      <c r="T238" s="47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</row>
    <row r="239" spans="13:64" s="3" customFormat="1" x14ac:dyDescent="0.2">
      <c r="M239" s="46"/>
      <c r="N239" s="46"/>
      <c r="O239" s="46"/>
      <c r="P239" s="46"/>
      <c r="Q239" s="46"/>
      <c r="R239" s="46"/>
      <c r="S239" s="46"/>
      <c r="T239" s="47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</row>
    <row r="240" spans="13:64" s="3" customFormat="1" x14ac:dyDescent="0.2">
      <c r="M240" s="46"/>
      <c r="N240" s="46"/>
      <c r="O240" s="46"/>
      <c r="P240" s="46"/>
      <c r="Q240" s="46"/>
      <c r="R240" s="46"/>
      <c r="S240" s="46"/>
      <c r="T240" s="47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</row>
    <row r="241" spans="13:64" s="3" customFormat="1" x14ac:dyDescent="0.2">
      <c r="M241" s="46"/>
      <c r="N241" s="46"/>
      <c r="O241" s="46"/>
      <c r="P241" s="46"/>
      <c r="Q241" s="46"/>
      <c r="R241" s="46"/>
      <c r="S241" s="46"/>
      <c r="T241" s="47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</row>
    <row r="242" spans="13:64" s="3" customFormat="1" x14ac:dyDescent="0.2">
      <c r="M242" s="46"/>
      <c r="N242" s="46"/>
      <c r="O242" s="46"/>
      <c r="P242" s="46"/>
      <c r="Q242" s="46"/>
      <c r="R242" s="46"/>
      <c r="S242" s="46"/>
      <c r="T242" s="47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</row>
    <row r="243" spans="13:64" s="3" customFormat="1" x14ac:dyDescent="0.2">
      <c r="M243" s="46"/>
      <c r="N243" s="46"/>
      <c r="O243" s="46"/>
      <c r="P243" s="46"/>
      <c r="Q243" s="46"/>
      <c r="R243" s="46"/>
      <c r="S243" s="46"/>
      <c r="T243" s="47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</row>
    <row r="244" spans="13:64" s="3" customFormat="1" x14ac:dyDescent="0.2">
      <c r="M244" s="46"/>
      <c r="N244" s="46"/>
      <c r="O244" s="46"/>
      <c r="P244" s="46"/>
      <c r="Q244" s="46"/>
      <c r="R244" s="46"/>
      <c r="S244" s="46"/>
      <c r="T244" s="47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</row>
    <row r="245" spans="13:64" s="3" customFormat="1" x14ac:dyDescent="0.2">
      <c r="M245" s="46"/>
      <c r="N245" s="46"/>
      <c r="O245" s="46"/>
      <c r="P245" s="46"/>
      <c r="Q245" s="46"/>
      <c r="R245" s="46"/>
      <c r="S245" s="46"/>
      <c r="T245" s="47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</row>
    <row r="246" spans="13:64" s="3" customFormat="1" x14ac:dyDescent="0.2">
      <c r="M246" s="46"/>
      <c r="N246" s="46"/>
      <c r="O246" s="46"/>
      <c r="P246" s="46"/>
      <c r="Q246" s="46"/>
      <c r="R246" s="46"/>
      <c r="S246" s="46"/>
      <c r="T246" s="47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</row>
    <row r="247" spans="13:64" s="3" customFormat="1" x14ac:dyDescent="0.2">
      <c r="M247" s="46"/>
      <c r="N247" s="46"/>
      <c r="O247" s="46"/>
      <c r="P247" s="46"/>
      <c r="Q247" s="46"/>
      <c r="R247" s="46"/>
      <c r="S247" s="46"/>
      <c r="T247" s="47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</row>
    <row r="248" spans="13:64" s="3" customFormat="1" x14ac:dyDescent="0.2">
      <c r="M248" s="46"/>
      <c r="N248" s="46"/>
      <c r="O248" s="46"/>
      <c r="P248" s="46"/>
      <c r="Q248" s="46"/>
      <c r="R248" s="46"/>
      <c r="S248" s="46"/>
      <c r="T248" s="47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</row>
    <row r="249" spans="13:64" s="3" customFormat="1" x14ac:dyDescent="0.2">
      <c r="M249" s="46"/>
      <c r="N249" s="46"/>
      <c r="O249" s="46"/>
      <c r="P249" s="46"/>
      <c r="Q249" s="46"/>
      <c r="R249" s="46"/>
      <c r="S249" s="46"/>
      <c r="T249" s="47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</row>
    <row r="250" spans="13:64" s="3" customFormat="1" x14ac:dyDescent="0.2">
      <c r="M250" s="46"/>
      <c r="N250" s="46"/>
      <c r="O250" s="46"/>
      <c r="P250" s="46"/>
      <c r="Q250" s="46"/>
      <c r="R250" s="46"/>
      <c r="S250" s="46"/>
      <c r="T250" s="47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</row>
    <row r="251" spans="13:64" s="3" customFormat="1" x14ac:dyDescent="0.2">
      <c r="M251" s="46"/>
      <c r="N251" s="46"/>
      <c r="O251" s="46"/>
      <c r="P251" s="46"/>
      <c r="Q251" s="46"/>
      <c r="R251" s="46"/>
      <c r="S251" s="46"/>
      <c r="T251" s="47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</row>
    <row r="252" spans="13:64" s="3" customFormat="1" x14ac:dyDescent="0.2">
      <c r="M252" s="46"/>
      <c r="N252" s="46"/>
      <c r="O252" s="46"/>
      <c r="P252" s="46"/>
      <c r="Q252" s="46"/>
      <c r="R252" s="46"/>
      <c r="S252" s="46"/>
      <c r="T252" s="47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</row>
    <row r="253" spans="13:64" s="3" customFormat="1" x14ac:dyDescent="0.2">
      <c r="M253" s="46"/>
      <c r="N253" s="46"/>
      <c r="O253" s="46"/>
      <c r="P253" s="46"/>
      <c r="Q253" s="46"/>
      <c r="R253" s="46"/>
      <c r="S253" s="46"/>
      <c r="T253" s="47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</row>
    <row r="254" spans="13:64" s="3" customFormat="1" x14ac:dyDescent="0.2">
      <c r="M254" s="46"/>
      <c r="N254" s="46"/>
      <c r="O254" s="46"/>
      <c r="P254" s="46"/>
      <c r="Q254" s="46"/>
      <c r="R254" s="46"/>
      <c r="S254" s="46"/>
      <c r="T254" s="47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</row>
    <row r="255" spans="13:64" s="3" customFormat="1" x14ac:dyDescent="0.2">
      <c r="M255" s="46"/>
      <c r="N255" s="46"/>
      <c r="O255" s="46"/>
      <c r="P255" s="46"/>
      <c r="Q255" s="46"/>
      <c r="R255" s="46"/>
      <c r="S255" s="46"/>
      <c r="T255" s="47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</row>
    <row r="256" spans="13:64" s="3" customFormat="1" x14ac:dyDescent="0.2">
      <c r="M256" s="46"/>
      <c r="N256" s="46"/>
      <c r="O256" s="46"/>
      <c r="P256" s="46"/>
      <c r="Q256" s="46"/>
      <c r="R256" s="46"/>
      <c r="S256" s="46"/>
      <c r="T256" s="47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</row>
    <row r="257" spans="13:64" s="3" customFormat="1" x14ac:dyDescent="0.2">
      <c r="M257" s="46"/>
      <c r="N257" s="46"/>
      <c r="O257" s="46"/>
      <c r="P257" s="46"/>
      <c r="Q257" s="46"/>
      <c r="R257" s="46"/>
      <c r="S257" s="46"/>
      <c r="T257" s="47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</row>
    <row r="258" spans="13:64" s="3" customFormat="1" x14ac:dyDescent="0.2">
      <c r="M258" s="46"/>
      <c r="N258" s="46"/>
      <c r="O258" s="46"/>
      <c r="P258" s="46"/>
      <c r="Q258" s="46"/>
      <c r="R258" s="46"/>
      <c r="S258" s="46"/>
      <c r="T258" s="47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</row>
    <row r="259" spans="13:64" s="3" customFormat="1" x14ac:dyDescent="0.2">
      <c r="M259" s="46"/>
      <c r="N259" s="46"/>
      <c r="O259" s="46"/>
      <c r="P259" s="46"/>
      <c r="Q259" s="46"/>
      <c r="R259" s="46"/>
      <c r="S259" s="46"/>
      <c r="T259" s="47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</row>
    <row r="260" spans="13:64" s="3" customFormat="1" x14ac:dyDescent="0.2">
      <c r="M260" s="46"/>
      <c r="N260" s="46"/>
      <c r="O260" s="46"/>
      <c r="P260" s="46"/>
      <c r="Q260" s="46"/>
      <c r="R260" s="46"/>
      <c r="S260" s="46"/>
      <c r="T260" s="47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</row>
    <row r="261" spans="13:64" s="3" customFormat="1" x14ac:dyDescent="0.2">
      <c r="M261" s="46"/>
      <c r="N261" s="46"/>
      <c r="O261" s="46"/>
      <c r="P261" s="46"/>
      <c r="Q261" s="46"/>
      <c r="R261" s="46"/>
      <c r="S261" s="46"/>
      <c r="T261" s="47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</row>
    <row r="262" spans="13:64" s="3" customFormat="1" x14ac:dyDescent="0.2">
      <c r="M262" s="46"/>
      <c r="N262" s="46"/>
      <c r="O262" s="46"/>
      <c r="P262" s="46"/>
      <c r="Q262" s="46"/>
      <c r="R262" s="46"/>
      <c r="S262" s="46"/>
      <c r="T262" s="47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</row>
    <row r="263" spans="13:64" s="3" customFormat="1" x14ac:dyDescent="0.2">
      <c r="M263" s="46"/>
      <c r="N263" s="46"/>
      <c r="O263" s="46"/>
      <c r="P263" s="46"/>
      <c r="Q263" s="46"/>
      <c r="R263" s="46"/>
      <c r="S263" s="46"/>
      <c r="T263" s="47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</row>
    <row r="264" spans="13:64" s="3" customFormat="1" x14ac:dyDescent="0.2">
      <c r="M264" s="46"/>
      <c r="N264" s="46"/>
      <c r="O264" s="46"/>
      <c r="P264" s="46"/>
      <c r="Q264" s="46"/>
      <c r="R264" s="46"/>
      <c r="S264" s="46"/>
      <c r="T264" s="47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</row>
    <row r="265" spans="13:64" s="3" customFormat="1" x14ac:dyDescent="0.2">
      <c r="M265" s="46"/>
      <c r="N265" s="46"/>
      <c r="O265" s="46"/>
      <c r="P265" s="46"/>
      <c r="Q265" s="46"/>
      <c r="R265" s="46"/>
      <c r="S265" s="46"/>
      <c r="T265" s="47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</row>
    <row r="266" spans="13:64" s="3" customFormat="1" x14ac:dyDescent="0.2">
      <c r="M266" s="46"/>
      <c r="N266" s="46"/>
      <c r="O266" s="46"/>
      <c r="P266" s="46"/>
      <c r="Q266" s="46"/>
      <c r="R266" s="46"/>
      <c r="S266" s="46"/>
      <c r="T266" s="47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</row>
    <row r="267" spans="13:64" s="3" customFormat="1" x14ac:dyDescent="0.2">
      <c r="M267" s="46"/>
      <c r="N267" s="46"/>
      <c r="O267" s="46"/>
      <c r="P267" s="46"/>
      <c r="Q267" s="46"/>
      <c r="R267" s="46"/>
      <c r="S267" s="46"/>
      <c r="T267" s="47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</row>
    <row r="268" spans="13:64" s="3" customFormat="1" x14ac:dyDescent="0.2">
      <c r="M268" s="46"/>
      <c r="N268" s="46"/>
      <c r="O268" s="46"/>
      <c r="P268" s="46"/>
      <c r="Q268" s="46"/>
      <c r="R268" s="46"/>
      <c r="S268" s="46"/>
      <c r="T268" s="47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</row>
    <row r="269" spans="13:64" s="3" customFormat="1" x14ac:dyDescent="0.2">
      <c r="M269" s="46"/>
      <c r="N269" s="46"/>
      <c r="O269" s="46"/>
      <c r="P269" s="46"/>
      <c r="Q269" s="46"/>
      <c r="R269" s="46"/>
      <c r="S269" s="46"/>
      <c r="T269" s="47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</row>
    <row r="270" spans="13:64" s="3" customFormat="1" x14ac:dyDescent="0.2">
      <c r="M270" s="46"/>
      <c r="N270" s="46"/>
      <c r="O270" s="46"/>
      <c r="P270" s="46"/>
      <c r="Q270" s="46"/>
      <c r="R270" s="46"/>
      <c r="S270" s="46"/>
      <c r="T270" s="47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</row>
    <row r="271" spans="13:64" s="3" customFormat="1" x14ac:dyDescent="0.2">
      <c r="M271" s="46"/>
      <c r="N271" s="46"/>
      <c r="O271" s="46"/>
      <c r="P271" s="46"/>
      <c r="Q271" s="46"/>
      <c r="R271" s="46"/>
      <c r="S271" s="46"/>
      <c r="T271" s="47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</row>
    <row r="272" spans="13:64" s="3" customFormat="1" x14ac:dyDescent="0.2">
      <c r="M272" s="46"/>
      <c r="N272" s="46"/>
      <c r="O272" s="46"/>
      <c r="P272" s="46"/>
      <c r="Q272" s="46"/>
      <c r="R272" s="46"/>
      <c r="S272" s="46"/>
      <c r="T272" s="47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</row>
    <row r="273" spans="13:64" s="3" customFormat="1" x14ac:dyDescent="0.2">
      <c r="M273" s="46"/>
      <c r="N273" s="46"/>
      <c r="O273" s="46"/>
      <c r="P273" s="46"/>
      <c r="Q273" s="46"/>
      <c r="R273" s="46"/>
      <c r="S273" s="46"/>
      <c r="T273" s="47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</row>
    <row r="274" spans="13:64" s="3" customFormat="1" x14ac:dyDescent="0.2">
      <c r="M274" s="46"/>
      <c r="N274" s="46"/>
      <c r="O274" s="46"/>
      <c r="P274" s="46"/>
      <c r="Q274" s="46"/>
      <c r="R274" s="46"/>
      <c r="S274" s="46"/>
      <c r="T274" s="47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</row>
    <row r="275" spans="13:64" s="3" customFormat="1" x14ac:dyDescent="0.2">
      <c r="M275" s="46"/>
      <c r="N275" s="46"/>
      <c r="O275" s="46"/>
      <c r="P275" s="46"/>
      <c r="Q275" s="46"/>
      <c r="R275" s="46"/>
      <c r="S275" s="46"/>
      <c r="T275" s="47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</row>
    <row r="276" spans="13:64" s="3" customFormat="1" x14ac:dyDescent="0.2">
      <c r="M276" s="46"/>
      <c r="N276" s="46"/>
      <c r="O276" s="46"/>
      <c r="P276" s="46"/>
      <c r="Q276" s="46"/>
      <c r="R276" s="46"/>
      <c r="S276" s="46"/>
      <c r="T276" s="47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</row>
    <row r="277" spans="13:64" s="3" customFormat="1" x14ac:dyDescent="0.2">
      <c r="M277" s="46"/>
      <c r="N277" s="46"/>
      <c r="O277" s="46"/>
      <c r="P277" s="46"/>
      <c r="Q277" s="46"/>
      <c r="R277" s="46"/>
      <c r="S277" s="46"/>
      <c r="T277" s="47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</row>
    <row r="278" spans="13:64" s="3" customFormat="1" x14ac:dyDescent="0.2">
      <c r="M278" s="46"/>
      <c r="N278" s="46"/>
      <c r="O278" s="46"/>
      <c r="P278" s="46"/>
      <c r="Q278" s="46"/>
      <c r="R278" s="46"/>
      <c r="S278" s="46"/>
      <c r="T278" s="47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</row>
    <row r="279" spans="13:64" s="3" customFormat="1" x14ac:dyDescent="0.2">
      <c r="M279" s="46"/>
      <c r="N279" s="46"/>
      <c r="O279" s="46"/>
      <c r="P279" s="46"/>
      <c r="Q279" s="46"/>
      <c r="R279" s="46"/>
      <c r="S279" s="46"/>
      <c r="T279" s="47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</row>
    <row r="280" spans="13:64" s="3" customFormat="1" x14ac:dyDescent="0.2">
      <c r="M280" s="46"/>
      <c r="N280" s="46"/>
      <c r="O280" s="46"/>
      <c r="P280" s="46"/>
      <c r="Q280" s="46"/>
      <c r="R280" s="46"/>
      <c r="S280" s="46"/>
      <c r="T280" s="47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</row>
    <row r="281" spans="13:64" s="3" customFormat="1" x14ac:dyDescent="0.2">
      <c r="M281" s="46"/>
      <c r="N281" s="46"/>
      <c r="O281" s="46"/>
      <c r="P281" s="46"/>
      <c r="Q281" s="46"/>
      <c r="R281" s="46"/>
      <c r="S281" s="46"/>
      <c r="T281" s="47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</row>
    <row r="282" spans="13:64" s="3" customFormat="1" x14ac:dyDescent="0.2">
      <c r="M282" s="46"/>
      <c r="N282" s="46"/>
      <c r="O282" s="46"/>
      <c r="P282" s="46"/>
      <c r="Q282" s="46"/>
      <c r="R282" s="46"/>
      <c r="S282" s="46"/>
      <c r="T282" s="47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</row>
    <row r="283" spans="13:64" s="3" customFormat="1" x14ac:dyDescent="0.2">
      <c r="M283" s="46"/>
      <c r="N283" s="46"/>
      <c r="O283" s="46"/>
      <c r="P283" s="46"/>
      <c r="Q283" s="46"/>
      <c r="R283" s="46"/>
      <c r="S283" s="46"/>
      <c r="T283" s="47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</row>
    <row r="284" spans="13:64" s="3" customFormat="1" x14ac:dyDescent="0.2">
      <c r="M284" s="46"/>
      <c r="N284" s="46"/>
      <c r="O284" s="46"/>
      <c r="P284" s="46"/>
      <c r="Q284" s="46"/>
      <c r="R284" s="46"/>
      <c r="S284" s="46"/>
      <c r="T284" s="47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</row>
    <row r="285" spans="13:64" s="3" customFormat="1" x14ac:dyDescent="0.2">
      <c r="M285" s="46"/>
      <c r="N285" s="46"/>
      <c r="O285" s="46"/>
      <c r="P285" s="46"/>
      <c r="Q285" s="46"/>
      <c r="R285" s="46"/>
      <c r="S285" s="46"/>
      <c r="T285" s="47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</row>
    <row r="286" spans="13:64" s="3" customFormat="1" x14ac:dyDescent="0.2">
      <c r="M286" s="46"/>
      <c r="N286" s="46"/>
      <c r="O286" s="46"/>
      <c r="P286" s="46"/>
      <c r="Q286" s="46"/>
      <c r="R286" s="46"/>
      <c r="S286" s="46"/>
      <c r="T286" s="47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</row>
    <row r="287" spans="13:64" s="3" customFormat="1" x14ac:dyDescent="0.2">
      <c r="M287" s="46"/>
      <c r="N287" s="46"/>
      <c r="O287" s="46"/>
      <c r="P287" s="46"/>
      <c r="Q287" s="46"/>
      <c r="R287" s="46"/>
      <c r="S287" s="46"/>
      <c r="T287" s="47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</row>
    <row r="288" spans="13:64" s="3" customFormat="1" x14ac:dyDescent="0.2">
      <c r="M288" s="46"/>
      <c r="N288" s="46"/>
      <c r="O288" s="46"/>
      <c r="P288" s="46"/>
      <c r="Q288" s="46"/>
      <c r="R288" s="46"/>
      <c r="S288" s="46"/>
      <c r="T288" s="47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</row>
    <row r="289" spans="13:64" s="3" customFormat="1" x14ac:dyDescent="0.2">
      <c r="M289" s="46"/>
      <c r="N289" s="46"/>
      <c r="O289" s="46"/>
      <c r="P289" s="46"/>
      <c r="Q289" s="46"/>
      <c r="R289" s="46"/>
      <c r="S289" s="46"/>
      <c r="T289" s="47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</row>
    <row r="290" spans="13:64" s="3" customFormat="1" x14ac:dyDescent="0.2">
      <c r="M290" s="46"/>
      <c r="N290" s="46"/>
      <c r="O290" s="46"/>
      <c r="P290" s="46"/>
      <c r="Q290" s="46"/>
      <c r="R290" s="46"/>
      <c r="S290" s="46"/>
      <c r="T290" s="47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</row>
    <row r="291" spans="13:64" s="3" customFormat="1" x14ac:dyDescent="0.2">
      <c r="M291" s="46"/>
      <c r="N291" s="46"/>
      <c r="O291" s="46"/>
      <c r="P291" s="46"/>
      <c r="Q291" s="46"/>
      <c r="R291" s="46"/>
      <c r="S291" s="46"/>
      <c r="T291" s="47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</row>
    <row r="292" spans="13:64" s="3" customFormat="1" x14ac:dyDescent="0.2">
      <c r="M292" s="46"/>
      <c r="N292" s="46"/>
      <c r="O292" s="46"/>
      <c r="P292" s="46"/>
      <c r="Q292" s="46"/>
      <c r="R292" s="46"/>
      <c r="S292" s="46"/>
      <c r="T292" s="47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</row>
    <row r="293" spans="13:64" s="3" customFormat="1" x14ac:dyDescent="0.2">
      <c r="M293" s="46"/>
      <c r="N293" s="46"/>
      <c r="O293" s="46"/>
      <c r="P293" s="46"/>
      <c r="Q293" s="46"/>
      <c r="R293" s="46"/>
      <c r="S293" s="46"/>
      <c r="T293" s="47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</row>
    <row r="294" spans="13:64" s="3" customFormat="1" x14ac:dyDescent="0.2">
      <c r="M294" s="46"/>
      <c r="N294" s="46"/>
      <c r="O294" s="46"/>
      <c r="P294" s="46"/>
      <c r="Q294" s="46"/>
      <c r="R294" s="46"/>
      <c r="S294" s="46"/>
      <c r="T294" s="47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</row>
    <row r="295" spans="13:64" s="3" customFormat="1" x14ac:dyDescent="0.2">
      <c r="M295" s="46"/>
      <c r="N295" s="46"/>
      <c r="O295" s="46"/>
      <c r="P295" s="46"/>
      <c r="Q295" s="46"/>
      <c r="R295" s="46"/>
      <c r="S295" s="46"/>
      <c r="T295" s="47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</row>
    <row r="296" spans="13:64" s="3" customFormat="1" x14ac:dyDescent="0.2">
      <c r="M296" s="46"/>
      <c r="N296" s="46"/>
      <c r="O296" s="46"/>
      <c r="P296" s="46"/>
      <c r="Q296" s="46"/>
      <c r="R296" s="46"/>
      <c r="S296" s="46"/>
      <c r="T296" s="47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</row>
    <row r="297" spans="13:64" s="3" customFormat="1" x14ac:dyDescent="0.2">
      <c r="M297" s="46"/>
      <c r="N297" s="46"/>
      <c r="O297" s="46"/>
      <c r="P297" s="46"/>
      <c r="Q297" s="46"/>
      <c r="R297" s="46"/>
      <c r="S297" s="46"/>
      <c r="T297" s="47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</row>
    <row r="298" spans="13:64" s="3" customFormat="1" x14ac:dyDescent="0.2">
      <c r="M298" s="46"/>
      <c r="N298" s="46"/>
      <c r="O298" s="46"/>
      <c r="P298" s="46"/>
      <c r="Q298" s="46"/>
      <c r="R298" s="46"/>
      <c r="S298" s="46"/>
      <c r="T298" s="47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</row>
    <row r="299" spans="13:64" s="3" customFormat="1" x14ac:dyDescent="0.2">
      <c r="M299" s="46"/>
      <c r="N299" s="46"/>
      <c r="O299" s="46"/>
      <c r="P299" s="46"/>
      <c r="Q299" s="46"/>
      <c r="R299" s="46"/>
      <c r="S299" s="46"/>
      <c r="T299" s="47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</row>
    <row r="300" spans="13:64" s="3" customFormat="1" x14ac:dyDescent="0.2">
      <c r="M300" s="46"/>
      <c r="N300" s="46"/>
      <c r="O300" s="46"/>
      <c r="P300" s="46"/>
      <c r="Q300" s="46"/>
      <c r="R300" s="46"/>
      <c r="S300" s="46"/>
      <c r="T300" s="47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</row>
    <row r="301" spans="13:64" s="3" customFormat="1" x14ac:dyDescent="0.2">
      <c r="M301" s="46"/>
      <c r="N301" s="46"/>
      <c r="O301" s="46"/>
      <c r="P301" s="46"/>
      <c r="Q301" s="46"/>
      <c r="R301" s="46"/>
      <c r="S301" s="46"/>
      <c r="T301" s="47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</row>
    <row r="302" spans="13:64" s="3" customFormat="1" x14ac:dyDescent="0.2">
      <c r="M302" s="46"/>
      <c r="N302" s="46"/>
      <c r="O302" s="46"/>
      <c r="P302" s="46"/>
      <c r="Q302" s="46"/>
      <c r="R302" s="46"/>
      <c r="S302" s="46"/>
      <c r="T302" s="47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</row>
    <row r="303" spans="13:64" s="3" customFormat="1" x14ac:dyDescent="0.2">
      <c r="M303" s="46"/>
      <c r="N303" s="46"/>
      <c r="O303" s="46"/>
      <c r="P303" s="46"/>
      <c r="Q303" s="46"/>
      <c r="R303" s="46"/>
      <c r="S303" s="46"/>
      <c r="T303" s="47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</row>
    <row r="304" spans="13:64" s="3" customFormat="1" x14ac:dyDescent="0.2">
      <c r="M304" s="46"/>
      <c r="N304" s="46"/>
      <c r="O304" s="46"/>
      <c r="P304" s="46"/>
      <c r="Q304" s="46"/>
      <c r="R304" s="46"/>
      <c r="S304" s="46"/>
      <c r="T304" s="47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</row>
    <row r="305" spans="13:64" s="3" customFormat="1" x14ac:dyDescent="0.2">
      <c r="M305" s="46"/>
      <c r="N305" s="46"/>
      <c r="O305" s="46"/>
      <c r="P305" s="46"/>
      <c r="Q305" s="46"/>
      <c r="R305" s="46"/>
      <c r="S305" s="46"/>
      <c r="T305" s="47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</row>
    <row r="306" spans="13:64" s="3" customFormat="1" x14ac:dyDescent="0.2">
      <c r="M306" s="46"/>
      <c r="N306" s="46"/>
      <c r="O306" s="46"/>
      <c r="P306" s="46"/>
      <c r="Q306" s="46"/>
      <c r="R306" s="46"/>
      <c r="S306" s="46"/>
      <c r="T306" s="47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</row>
    <row r="307" spans="13:64" s="3" customFormat="1" x14ac:dyDescent="0.2">
      <c r="M307" s="46"/>
      <c r="N307" s="46"/>
      <c r="O307" s="46"/>
      <c r="P307" s="46"/>
      <c r="Q307" s="46"/>
      <c r="R307" s="46"/>
      <c r="S307" s="46"/>
      <c r="T307" s="47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</row>
    <row r="308" spans="13:64" s="3" customFormat="1" x14ac:dyDescent="0.2">
      <c r="M308" s="46"/>
      <c r="N308" s="46"/>
      <c r="O308" s="46"/>
      <c r="P308" s="46"/>
      <c r="Q308" s="46"/>
      <c r="R308" s="46"/>
      <c r="S308" s="46"/>
      <c r="T308" s="47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</row>
    <row r="309" spans="13:64" s="3" customFormat="1" x14ac:dyDescent="0.2">
      <c r="M309" s="46"/>
      <c r="N309" s="46"/>
      <c r="O309" s="46"/>
      <c r="P309" s="46"/>
      <c r="Q309" s="46"/>
      <c r="R309" s="46"/>
      <c r="S309" s="46"/>
      <c r="T309" s="47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</row>
    <row r="310" spans="13:64" s="3" customFormat="1" x14ac:dyDescent="0.2">
      <c r="M310" s="46"/>
      <c r="N310" s="46"/>
      <c r="O310" s="46"/>
      <c r="P310" s="46"/>
      <c r="Q310" s="46"/>
      <c r="R310" s="46"/>
      <c r="S310" s="46"/>
      <c r="T310" s="47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</row>
    <row r="311" spans="13:64" s="3" customFormat="1" x14ac:dyDescent="0.2">
      <c r="M311" s="46"/>
      <c r="N311" s="46"/>
      <c r="O311" s="46"/>
      <c r="P311" s="46"/>
      <c r="Q311" s="46"/>
      <c r="R311" s="46"/>
      <c r="S311" s="46"/>
      <c r="T311" s="47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</row>
    <row r="312" spans="13:64" s="3" customFormat="1" x14ac:dyDescent="0.2">
      <c r="M312" s="46"/>
      <c r="N312" s="46"/>
      <c r="O312" s="46"/>
      <c r="P312" s="46"/>
      <c r="Q312" s="46"/>
      <c r="R312" s="46"/>
      <c r="S312" s="46"/>
      <c r="T312" s="47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</row>
    <row r="313" spans="13:64" s="3" customFormat="1" x14ac:dyDescent="0.2">
      <c r="M313" s="46"/>
      <c r="N313" s="46"/>
      <c r="O313" s="46"/>
      <c r="P313" s="46"/>
      <c r="Q313" s="46"/>
      <c r="R313" s="46"/>
      <c r="S313" s="46"/>
      <c r="T313" s="47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</row>
    <row r="314" spans="13:64" s="3" customFormat="1" x14ac:dyDescent="0.2">
      <c r="M314" s="46"/>
      <c r="N314" s="46"/>
      <c r="O314" s="46"/>
      <c r="P314" s="46"/>
      <c r="Q314" s="46"/>
      <c r="R314" s="46"/>
      <c r="S314" s="46"/>
      <c r="T314" s="47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</row>
    <row r="315" spans="13:64" s="3" customFormat="1" x14ac:dyDescent="0.2">
      <c r="M315" s="46"/>
      <c r="N315" s="46"/>
      <c r="O315" s="46"/>
      <c r="P315" s="46"/>
      <c r="Q315" s="46"/>
      <c r="R315" s="46"/>
      <c r="S315" s="46"/>
      <c r="T315" s="47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</row>
    <row r="316" spans="13:64" s="3" customFormat="1" x14ac:dyDescent="0.2">
      <c r="M316" s="46"/>
      <c r="N316" s="46"/>
      <c r="O316" s="46"/>
      <c r="P316" s="46"/>
      <c r="Q316" s="46"/>
      <c r="R316" s="46"/>
      <c r="S316" s="46"/>
      <c r="T316" s="47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</row>
    <row r="317" spans="13:64" s="3" customFormat="1" x14ac:dyDescent="0.2">
      <c r="M317" s="46"/>
      <c r="N317" s="46"/>
      <c r="O317" s="46"/>
      <c r="P317" s="46"/>
      <c r="Q317" s="46"/>
      <c r="R317" s="46"/>
      <c r="S317" s="46"/>
      <c r="T317" s="47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</row>
    <row r="318" spans="13:64" s="3" customFormat="1" x14ac:dyDescent="0.2">
      <c r="M318" s="46"/>
      <c r="N318" s="46"/>
      <c r="O318" s="46"/>
      <c r="P318" s="46"/>
      <c r="Q318" s="46"/>
      <c r="R318" s="46"/>
      <c r="S318" s="46"/>
      <c r="T318" s="47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</row>
    <row r="319" spans="13:64" s="3" customFormat="1" x14ac:dyDescent="0.2">
      <c r="M319" s="46"/>
      <c r="N319" s="46"/>
      <c r="O319" s="46"/>
      <c r="P319" s="46"/>
      <c r="Q319" s="46"/>
      <c r="R319" s="46"/>
      <c r="S319" s="46"/>
      <c r="T319" s="47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</row>
    <row r="320" spans="13:64" s="3" customFormat="1" x14ac:dyDescent="0.2">
      <c r="M320" s="46"/>
      <c r="N320" s="46"/>
      <c r="O320" s="46"/>
      <c r="P320" s="46"/>
      <c r="Q320" s="46"/>
      <c r="R320" s="46"/>
      <c r="S320" s="46"/>
      <c r="T320" s="47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</row>
    <row r="321" spans="13:64" s="3" customFormat="1" x14ac:dyDescent="0.2">
      <c r="M321" s="46"/>
      <c r="N321" s="46"/>
      <c r="O321" s="46"/>
      <c r="P321" s="46"/>
      <c r="Q321" s="46"/>
      <c r="R321" s="46"/>
      <c r="S321" s="46"/>
      <c r="T321" s="47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</row>
    <row r="322" spans="13:64" s="3" customFormat="1" x14ac:dyDescent="0.2">
      <c r="M322" s="46"/>
      <c r="N322" s="46"/>
      <c r="O322" s="46"/>
      <c r="P322" s="46"/>
      <c r="Q322" s="46"/>
      <c r="R322" s="46"/>
      <c r="S322" s="46"/>
      <c r="T322" s="47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</row>
    <row r="323" spans="13:64" s="3" customFormat="1" x14ac:dyDescent="0.2">
      <c r="M323" s="46"/>
      <c r="N323" s="46"/>
      <c r="O323" s="46"/>
      <c r="P323" s="46"/>
      <c r="Q323" s="46"/>
      <c r="R323" s="46"/>
      <c r="S323" s="46"/>
      <c r="T323" s="47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</row>
    <row r="324" spans="13:64" s="3" customFormat="1" x14ac:dyDescent="0.2">
      <c r="M324" s="46"/>
      <c r="N324" s="46"/>
      <c r="O324" s="46"/>
      <c r="P324" s="46"/>
      <c r="Q324" s="46"/>
      <c r="R324" s="46"/>
      <c r="S324" s="46"/>
      <c r="T324" s="47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</row>
    <row r="325" spans="13:64" s="3" customFormat="1" x14ac:dyDescent="0.2">
      <c r="M325" s="46"/>
      <c r="N325" s="46"/>
      <c r="O325" s="46"/>
      <c r="P325" s="46"/>
      <c r="Q325" s="46"/>
      <c r="R325" s="46"/>
      <c r="S325" s="46"/>
      <c r="T325" s="47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</row>
    <row r="326" spans="13:64" s="3" customFormat="1" x14ac:dyDescent="0.2">
      <c r="M326" s="46"/>
      <c r="N326" s="46"/>
      <c r="O326" s="46"/>
      <c r="P326" s="46"/>
      <c r="Q326" s="46"/>
      <c r="R326" s="46"/>
      <c r="S326" s="46"/>
      <c r="T326" s="47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</row>
    <row r="327" spans="13:64" s="3" customFormat="1" x14ac:dyDescent="0.2">
      <c r="M327" s="46"/>
      <c r="N327" s="46"/>
      <c r="O327" s="46"/>
      <c r="P327" s="46"/>
      <c r="Q327" s="46"/>
      <c r="R327" s="46"/>
      <c r="S327" s="46"/>
      <c r="T327" s="47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</row>
    <row r="328" spans="13:64" s="3" customFormat="1" x14ac:dyDescent="0.2">
      <c r="M328" s="46"/>
      <c r="N328" s="46"/>
      <c r="O328" s="46"/>
      <c r="P328" s="46"/>
      <c r="Q328" s="46"/>
      <c r="R328" s="46"/>
      <c r="S328" s="46"/>
      <c r="T328" s="47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</row>
    <row r="329" spans="13:64" s="3" customFormat="1" x14ac:dyDescent="0.2">
      <c r="M329" s="46"/>
      <c r="N329" s="46"/>
      <c r="O329" s="46"/>
      <c r="P329" s="46"/>
      <c r="Q329" s="46"/>
      <c r="R329" s="46"/>
      <c r="S329" s="46"/>
      <c r="T329" s="47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</row>
    <row r="330" spans="13:64" s="3" customFormat="1" x14ac:dyDescent="0.2">
      <c r="M330" s="46"/>
      <c r="N330" s="46"/>
      <c r="O330" s="46"/>
      <c r="P330" s="46"/>
      <c r="Q330" s="46"/>
      <c r="R330" s="46"/>
      <c r="S330" s="46"/>
      <c r="T330" s="47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</row>
    <row r="331" spans="13:64" s="3" customFormat="1" x14ac:dyDescent="0.2">
      <c r="M331" s="46"/>
      <c r="N331" s="46"/>
      <c r="O331" s="46"/>
      <c r="P331" s="46"/>
      <c r="Q331" s="46"/>
      <c r="R331" s="46"/>
      <c r="S331" s="46"/>
      <c r="T331" s="47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</row>
    <row r="332" spans="13:64" s="3" customFormat="1" x14ac:dyDescent="0.2">
      <c r="M332" s="46"/>
      <c r="N332" s="46"/>
      <c r="O332" s="46"/>
      <c r="P332" s="46"/>
      <c r="Q332" s="46"/>
      <c r="R332" s="46"/>
      <c r="S332" s="46"/>
      <c r="T332" s="47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</row>
    <row r="333" spans="13:64" s="3" customFormat="1" x14ac:dyDescent="0.2">
      <c r="M333" s="46"/>
      <c r="N333" s="46"/>
      <c r="O333" s="46"/>
      <c r="P333" s="46"/>
      <c r="Q333" s="46"/>
      <c r="R333" s="46"/>
      <c r="S333" s="46"/>
      <c r="T333" s="47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</row>
    <row r="334" spans="13:64" s="3" customFormat="1" x14ac:dyDescent="0.2">
      <c r="M334" s="46"/>
      <c r="N334" s="46"/>
      <c r="O334" s="46"/>
      <c r="P334" s="46"/>
      <c r="Q334" s="46"/>
      <c r="R334" s="46"/>
      <c r="S334" s="46"/>
      <c r="T334" s="47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</row>
    <row r="335" spans="13:64" s="3" customFormat="1" x14ac:dyDescent="0.2">
      <c r="M335" s="46"/>
      <c r="N335" s="46"/>
      <c r="O335" s="46"/>
      <c r="P335" s="46"/>
      <c r="Q335" s="46"/>
      <c r="R335" s="46"/>
      <c r="S335" s="46"/>
      <c r="T335" s="47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</row>
    <row r="336" spans="13:64" s="3" customFormat="1" x14ac:dyDescent="0.2">
      <c r="M336" s="46"/>
      <c r="N336" s="46"/>
      <c r="O336" s="46"/>
      <c r="P336" s="46"/>
      <c r="Q336" s="46"/>
      <c r="R336" s="46"/>
      <c r="S336" s="46"/>
      <c r="T336" s="47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</row>
    <row r="337" spans="13:64" s="3" customFormat="1" x14ac:dyDescent="0.2">
      <c r="M337" s="46"/>
      <c r="N337" s="46"/>
      <c r="O337" s="46"/>
      <c r="P337" s="46"/>
      <c r="Q337" s="46"/>
      <c r="R337" s="46"/>
      <c r="S337" s="46"/>
      <c r="T337" s="47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</row>
    <row r="338" spans="13:64" s="3" customFormat="1" x14ac:dyDescent="0.2">
      <c r="M338" s="46"/>
      <c r="N338" s="46"/>
      <c r="O338" s="46"/>
      <c r="P338" s="46"/>
      <c r="Q338" s="46"/>
      <c r="R338" s="46"/>
      <c r="S338" s="46"/>
      <c r="T338" s="47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</row>
    <row r="339" spans="13:64" s="3" customFormat="1" x14ac:dyDescent="0.2">
      <c r="M339" s="46"/>
      <c r="N339" s="46"/>
      <c r="O339" s="46"/>
      <c r="P339" s="46"/>
      <c r="Q339" s="46"/>
      <c r="R339" s="46"/>
      <c r="S339" s="46"/>
      <c r="T339" s="47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</row>
    <row r="340" spans="13:64" s="3" customFormat="1" x14ac:dyDescent="0.2">
      <c r="M340" s="46"/>
      <c r="N340" s="46"/>
      <c r="O340" s="46"/>
      <c r="P340" s="46"/>
      <c r="Q340" s="46"/>
      <c r="R340" s="46"/>
      <c r="S340" s="46"/>
      <c r="T340" s="47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</row>
    <row r="341" spans="13:64" s="3" customFormat="1" x14ac:dyDescent="0.2">
      <c r="M341" s="46"/>
      <c r="N341" s="46"/>
      <c r="O341" s="46"/>
      <c r="P341" s="46"/>
      <c r="Q341" s="46"/>
      <c r="R341" s="46"/>
      <c r="S341" s="46"/>
      <c r="T341" s="47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</row>
    <row r="342" spans="13:64" s="3" customFormat="1" x14ac:dyDescent="0.2">
      <c r="M342" s="46"/>
      <c r="N342" s="46"/>
      <c r="O342" s="46"/>
      <c r="P342" s="46"/>
      <c r="Q342" s="46"/>
      <c r="R342" s="46"/>
      <c r="S342" s="46"/>
      <c r="T342" s="47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</row>
    <row r="343" spans="13:64" s="3" customFormat="1" x14ac:dyDescent="0.2">
      <c r="M343" s="46"/>
      <c r="N343" s="46"/>
      <c r="O343" s="46"/>
      <c r="P343" s="46"/>
      <c r="Q343" s="46"/>
      <c r="R343" s="46"/>
      <c r="S343" s="46"/>
      <c r="T343" s="47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</row>
    <row r="344" spans="13:64" s="3" customFormat="1" x14ac:dyDescent="0.2">
      <c r="M344" s="46"/>
      <c r="N344" s="46"/>
      <c r="O344" s="46"/>
      <c r="P344" s="46"/>
      <c r="Q344" s="46"/>
      <c r="R344" s="46"/>
      <c r="S344" s="46"/>
      <c r="T344" s="47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</row>
    <row r="345" spans="13:64" s="3" customFormat="1" x14ac:dyDescent="0.2">
      <c r="M345" s="46"/>
      <c r="N345" s="46"/>
      <c r="O345" s="46"/>
      <c r="P345" s="46"/>
      <c r="Q345" s="46"/>
      <c r="R345" s="46"/>
      <c r="S345" s="46"/>
      <c r="T345" s="47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</row>
    <row r="346" spans="13:64" s="3" customFormat="1" x14ac:dyDescent="0.2">
      <c r="M346" s="46"/>
      <c r="N346" s="46"/>
      <c r="O346" s="46"/>
      <c r="P346" s="46"/>
      <c r="Q346" s="46"/>
      <c r="R346" s="46"/>
      <c r="S346" s="46"/>
      <c r="T346" s="47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</row>
    <row r="347" spans="13:64" s="3" customFormat="1" x14ac:dyDescent="0.2">
      <c r="M347" s="46"/>
      <c r="N347" s="46"/>
      <c r="O347" s="46"/>
      <c r="P347" s="46"/>
      <c r="Q347" s="46"/>
      <c r="R347" s="46"/>
      <c r="S347" s="46"/>
      <c r="T347" s="47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</row>
    <row r="348" spans="13:64" s="3" customFormat="1" x14ac:dyDescent="0.2">
      <c r="M348" s="46"/>
      <c r="N348" s="46"/>
      <c r="O348" s="46"/>
      <c r="P348" s="46"/>
      <c r="Q348" s="46"/>
      <c r="R348" s="46"/>
      <c r="S348" s="46"/>
      <c r="T348" s="47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</row>
    <row r="349" spans="13:64" s="3" customFormat="1" x14ac:dyDescent="0.2">
      <c r="M349" s="46"/>
      <c r="N349" s="46"/>
      <c r="O349" s="46"/>
      <c r="P349" s="46"/>
      <c r="Q349" s="46"/>
      <c r="R349" s="46"/>
      <c r="S349" s="46"/>
      <c r="T349" s="47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</row>
    <row r="350" spans="13:64" s="3" customFormat="1" x14ac:dyDescent="0.2">
      <c r="M350" s="46"/>
      <c r="N350" s="46"/>
      <c r="O350" s="46"/>
      <c r="P350" s="46"/>
      <c r="Q350" s="46"/>
      <c r="R350" s="46"/>
      <c r="S350" s="46"/>
      <c r="T350" s="47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</row>
    <row r="351" spans="13:64" s="3" customFormat="1" x14ac:dyDescent="0.2">
      <c r="M351" s="46"/>
      <c r="N351" s="46"/>
      <c r="O351" s="46"/>
      <c r="P351" s="46"/>
      <c r="Q351" s="46"/>
      <c r="R351" s="46"/>
      <c r="S351" s="46"/>
      <c r="T351" s="47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</row>
    <row r="352" spans="13:64" s="3" customFormat="1" x14ac:dyDescent="0.2">
      <c r="M352" s="46"/>
      <c r="N352" s="46"/>
      <c r="O352" s="46"/>
      <c r="P352" s="46"/>
      <c r="Q352" s="46"/>
      <c r="R352" s="46"/>
      <c r="S352" s="46"/>
      <c r="T352" s="47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</row>
    <row r="353" spans="13:64" s="3" customFormat="1" x14ac:dyDescent="0.2">
      <c r="M353" s="46"/>
      <c r="N353" s="46"/>
      <c r="O353" s="46"/>
      <c r="P353" s="46"/>
      <c r="Q353" s="46"/>
      <c r="R353" s="46"/>
      <c r="S353" s="46"/>
      <c r="T353" s="47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</row>
    <row r="354" spans="13:64" s="3" customFormat="1" x14ac:dyDescent="0.2">
      <c r="M354" s="46"/>
      <c r="N354" s="46"/>
      <c r="O354" s="46"/>
      <c r="P354" s="46"/>
      <c r="Q354" s="46"/>
      <c r="R354" s="46"/>
      <c r="S354" s="46"/>
      <c r="T354" s="47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</row>
    <row r="355" spans="13:64" s="3" customFormat="1" x14ac:dyDescent="0.2">
      <c r="M355" s="46"/>
      <c r="N355" s="46"/>
      <c r="O355" s="46"/>
      <c r="P355" s="46"/>
      <c r="Q355" s="46"/>
      <c r="R355" s="46"/>
      <c r="S355" s="46"/>
      <c r="T355" s="47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</row>
    <row r="356" spans="13:64" s="3" customFormat="1" x14ac:dyDescent="0.2">
      <c r="M356" s="46"/>
      <c r="N356" s="46"/>
      <c r="O356" s="46"/>
      <c r="P356" s="46"/>
      <c r="Q356" s="46"/>
      <c r="R356" s="46"/>
      <c r="S356" s="46"/>
      <c r="T356" s="47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</row>
    <row r="357" spans="13:64" s="3" customFormat="1" x14ac:dyDescent="0.2">
      <c r="M357" s="46"/>
      <c r="N357" s="46"/>
      <c r="O357" s="46"/>
      <c r="P357" s="46"/>
      <c r="Q357" s="46"/>
      <c r="R357" s="46"/>
      <c r="S357" s="46"/>
      <c r="T357" s="47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</row>
    <row r="358" spans="13:64" s="3" customFormat="1" x14ac:dyDescent="0.2">
      <c r="M358" s="46"/>
      <c r="N358" s="46"/>
      <c r="O358" s="46"/>
      <c r="P358" s="46"/>
      <c r="Q358" s="46"/>
      <c r="R358" s="46"/>
      <c r="S358" s="46"/>
      <c r="T358" s="47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</row>
    <row r="359" spans="13:64" s="3" customFormat="1" x14ac:dyDescent="0.2">
      <c r="M359" s="46"/>
      <c r="N359" s="46"/>
      <c r="O359" s="46"/>
      <c r="P359" s="46"/>
      <c r="Q359" s="46"/>
      <c r="R359" s="46"/>
      <c r="S359" s="46"/>
      <c r="T359" s="47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</row>
    <row r="360" spans="13:64" s="3" customFormat="1" x14ac:dyDescent="0.2">
      <c r="M360" s="46"/>
      <c r="N360" s="46"/>
      <c r="O360" s="46"/>
      <c r="P360" s="46"/>
      <c r="Q360" s="46"/>
      <c r="R360" s="46"/>
      <c r="S360" s="46"/>
      <c r="T360" s="47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</row>
    <row r="361" spans="13:64" s="3" customFormat="1" x14ac:dyDescent="0.2">
      <c r="M361" s="46"/>
      <c r="N361" s="46"/>
      <c r="O361" s="46"/>
      <c r="P361" s="46"/>
      <c r="Q361" s="46"/>
      <c r="R361" s="46"/>
      <c r="S361" s="46"/>
      <c r="T361" s="47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</row>
    <row r="362" spans="13:64" s="3" customFormat="1" x14ac:dyDescent="0.2">
      <c r="M362" s="46"/>
      <c r="N362" s="46"/>
      <c r="O362" s="46"/>
      <c r="P362" s="46"/>
      <c r="Q362" s="46"/>
      <c r="R362" s="46"/>
      <c r="S362" s="46"/>
      <c r="T362" s="47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</row>
    <row r="363" spans="13:64" s="3" customFormat="1" x14ac:dyDescent="0.2">
      <c r="M363" s="46"/>
      <c r="N363" s="46"/>
      <c r="O363" s="46"/>
      <c r="P363" s="46"/>
      <c r="Q363" s="46"/>
      <c r="R363" s="46"/>
      <c r="S363" s="46"/>
      <c r="T363" s="47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</row>
    <row r="364" spans="13:64" s="3" customFormat="1" x14ac:dyDescent="0.2">
      <c r="M364" s="46"/>
      <c r="N364" s="46"/>
      <c r="O364" s="46"/>
      <c r="P364" s="46"/>
      <c r="Q364" s="46"/>
      <c r="R364" s="46"/>
      <c r="S364" s="46"/>
      <c r="T364" s="47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</row>
    <row r="365" spans="13:64" s="3" customFormat="1" x14ac:dyDescent="0.2">
      <c r="M365" s="46"/>
      <c r="N365" s="46"/>
      <c r="O365" s="46"/>
      <c r="P365" s="46"/>
      <c r="Q365" s="46"/>
      <c r="R365" s="46"/>
      <c r="S365" s="46"/>
      <c r="T365" s="47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</row>
    <row r="366" spans="13:64" s="3" customFormat="1" x14ac:dyDescent="0.2">
      <c r="M366" s="46"/>
      <c r="N366" s="46"/>
      <c r="O366" s="46"/>
      <c r="P366" s="46"/>
      <c r="Q366" s="46"/>
      <c r="R366" s="46"/>
      <c r="S366" s="46"/>
      <c r="T366" s="47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</row>
    <row r="367" spans="13:64" s="3" customFormat="1" x14ac:dyDescent="0.2">
      <c r="M367" s="46"/>
      <c r="N367" s="46"/>
      <c r="O367" s="46"/>
      <c r="P367" s="46"/>
      <c r="Q367" s="46"/>
      <c r="R367" s="46"/>
      <c r="S367" s="46"/>
      <c r="T367" s="47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</row>
    <row r="368" spans="13:64" s="3" customFormat="1" x14ac:dyDescent="0.2">
      <c r="M368" s="46"/>
      <c r="N368" s="46"/>
      <c r="O368" s="46"/>
      <c r="P368" s="46"/>
      <c r="Q368" s="46"/>
      <c r="R368" s="46"/>
      <c r="S368" s="46"/>
      <c r="T368" s="47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</row>
    <row r="369" spans="13:64" s="3" customFormat="1" x14ac:dyDescent="0.2">
      <c r="M369" s="46"/>
      <c r="N369" s="46"/>
      <c r="O369" s="46"/>
      <c r="P369" s="46"/>
      <c r="Q369" s="46"/>
      <c r="R369" s="46"/>
      <c r="S369" s="46"/>
      <c r="T369" s="47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</row>
    <row r="370" spans="13:64" s="3" customFormat="1" x14ac:dyDescent="0.2">
      <c r="M370" s="46"/>
      <c r="N370" s="46"/>
      <c r="O370" s="46"/>
      <c r="P370" s="46"/>
      <c r="Q370" s="46"/>
      <c r="R370" s="46"/>
      <c r="S370" s="46"/>
      <c r="T370" s="47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</row>
    <row r="371" spans="13:64" s="3" customFormat="1" x14ac:dyDescent="0.2">
      <c r="M371" s="46"/>
      <c r="N371" s="46"/>
      <c r="O371" s="46"/>
      <c r="P371" s="46"/>
      <c r="Q371" s="46"/>
      <c r="R371" s="46"/>
      <c r="S371" s="46"/>
      <c r="T371" s="47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</row>
    <row r="372" spans="13:64" s="3" customFormat="1" x14ac:dyDescent="0.2">
      <c r="M372" s="46"/>
      <c r="N372" s="46"/>
      <c r="O372" s="46"/>
      <c r="P372" s="46"/>
      <c r="Q372" s="46"/>
      <c r="R372" s="46"/>
      <c r="S372" s="46"/>
      <c r="T372" s="47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</row>
    <row r="373" spans="13:64" s="3" customFormat="1" x14ac:dyDescent="0.2">
      <c r="M373" s="46"/>
      <c r="N373" s="46"/>
      <c r="O373" s="46"/>
      <c r="P373" s="46"/>
      <c r="Q373" s="46"/>
      <c r="R373" s="46"/>
      <c r="S373" s="46"/>
      <c r="T373" s="47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</row>
    <row r="374" spans="13:64" s="3" customFormat="1" x14ac:dyDescent="0.2">
      <c r="M374" s="46"/>
      <c r="N374" s="46"/>
      <c r="O374" s="46"/>
      <c r="P374" s="46"/>
      <c r="Q374" s="46"/>
      <c r="R374" s="46"/>
      <c r="S374" s="46"/>
      <c r="T374" s="47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</row>
    <row r="375" spans="13:64" s="3" customFormat="1" x14ac:dyDescent="0.2">
      <c r="M375" s="46"/>
      <c r="N375" s="46"/>
      <c r="O375" s="46"/>
      <c r="P375" s="46"/>
      <c r="Q375" s="46"/>
      <c r="R375" s="46"/>
      <c r="S375" s="46"/>
      <c r="T375" s="47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</row>
    <row r="376" spans="13:64" s="3" customFormat="1" x14ac:dyDescent="0.2">
      <c r="M376" s="46"/>
      <c r="N376" s="46"/>
      <c r="O376" s="46"/>
      <c r="P376" s="46"/>
      <c r="Q376" s="46"/>
      <c r="R376" s="46"/>
      <c r="S376" s="46"/>
      <c r="T376" s="47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</row>
    <row r="377" spans="13:64" s="3" customFormat="1" x14ac:dyDescent="0.2">
      <c r="M377" s="46"/>
      <c r="N377" s="46"/>
      <c r="O377" s="46"/>
      <c r="P377" s="46"/>
      <c r="Q377" s="46"/>
      <c r="R377" s="46"/>
      <c r="S377" s="46"/>
      <c r="T377" s="47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</row>
    <row r="378" spans="13:64" s="3" customFormat="1" x14ac:dyDescent="0.2">
      <c r="M378" s="46"/>
      <c r="N378" s="46"/>
      <c r="O378" s="46"/>
      <c r="P378" s="46"/>
      <c r="Q378" s="46"/>
      <c r="R378" s="46"/>
      <c r="S378" s="46"/>
      <c r="T378" s="47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</row>
    <row r="379" spans="13:64" s="3" customFormat="1" x14ac:dyDescent="0.2">
      <c r="M379" s="46"/>
      <c r="N379" s="46"/>
      <c r="O379" s="46"/>
      <c r="P379" s="46"/>
      <c r="Q379" s="46"/>
      <c r="R379" s="46"/>
      <c r="S379" s="46"/>
      <c r="T379" s="47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</row>
    <row r="380" spans="13:64" s="3" customFormat="1" x14ac:dyDescent="0.2">
      <c r="M380" s="46"/>
      <c r="N380" s="46"/>
      <c r="O380" s="46"/>
      <c r="P380" s="46"/>
      <c r="Q380" s="46"/>
      <c r="R380" s="46"/>
      <c r="S380" s="46"/>
      <c r="T380" s="47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</row>
    <row r="381" spans="13:64" s="3" customFormat="1" x14ac:dyDescent="0.2">
      <c r="M381" s="46"/>
      <c r="N381" s="46"/>
      <c r="O381" s="46"/>
      <c r="P381" s="46"/>
      <c r="Q381" s="46"/>
      <c r="R381" s="46"/>
      <c r="S381" s="46"/>
      <c r="T381" s="47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</row>
    <row r="382" spans="13:64" s="3" customFormat="1" x14ac:dyDescent="0.2">
      <c r="M382" s="46"/>
      <c r="N382" s="46"/>
      <c r="O382" s="46"/>
      <c r="P382" s="46"/>
      <c r="Q382" s="46"/>
      <c r="R382" s="46"/>
      <c r="S382" s="46"/>
      <c r="T382" s="47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</row>
    <row r="383" spans="13:64" s="3" customFormat="1" x14ac:dyDescent="0.2">
      <c r="M383" s="46"/>
      <c r="N383" s="46"/>
      <c r="O383" s="46"/>
      <c r="P383" s="46"/>
      <c r="Q383" s="46"/>
      <c r="R383" s="46"/>
      <c r="S383" s="46"/>
      <c r="T383" s="47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</row>
    <row r="384" spans="13:64" s="3" customFormat="1" x14ac:dyDescent="0.2">
      <c r="M384" s="46"/>
      <c r="N384" s="46"/>
      <c r="O384" s="46"/>
      <c r="P384" s="46"/>
      <c r="Q384" s="46"/>
      <c r="R384" s="46"/>
      <c r="S384" s="46"/>
      <c r="T384" s="47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</row>
    <row r="385" spans="13:64" s="3" customFormat="1" x14ac:dyDescent="0.2">
      <c r="M385" s="46"/>
      <c r="N385" s="46"/>
      <c r="O385" s="46"/>
      <c r="P385" s="46"/>
      <c r="Q385" s="46"/>
      <c r="R385" s="46"/>
      <c r="S385" s="46"/>
      <c r="T385" s="47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</row>
    <row r="386" spans="13:64" s="3" customFormat="1" x14ac:dyDescent="0.2">
      <c r="M386" s="46"/>
      <c r="N386" s="46"/>
      <c r="O386" s="46"/>
      <c r="P386" s="46"/>
      <c r="Q386" s="46"/>
      <c r="R386" s="46"/>
      <c r="S386" s="46"/>
      <c r="T386" s="47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</row>
    <row r="387" spans="13:64" s="3" customFormat="1" x14ac:dyDescent="0.2">
      <c r="M387" s="46"/>
      <c r="N387" s="46"/>
      <c r="O387" s="46"/>
      <c r="P387" s="46"/>
      <c r="Q387" s="46"/>
      <c r="R387" s="46"/>
      <c r="S387" s="46"/>
      <c r="T387" s="47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</row>
    <row r="388" spans="13:64" s="3" customFormat="1" x14ac:dyDescent="0.2">
      <c r="M388" s="46"/>
      <c r="N388" s="46"/>
      <c r="O388" s="46"/>
      <c r="P388" s="46"/>
      <c r="Q388" s="46"/>
      <c r="R388" s="46"/>
      <c r="S388" s="46"/>
      <c r="T388" s="47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</row>
    <row r="389" spans="13:64" s="3" customFormat="1" x14ac:dyDescent="0.2">
      <c r="M389" s="46"/>
      <c r="N389" s="46"/>
      <c r="O389" s="46"/>
      <c r="P389" s="46"/>
      <c r="Q389" s="46"/>
      <c r="R389" s="46"/>
      <c r="S389" s="46"/>
      <c r="T389" s="47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</row>
    <row r="390" spans="13:64" s="3" customFormat="1" x14ac:dyDescent="0.2">
      <c r="M390" s="46"/>
      <c r="N390" s="46"/>
      <c r="O390" s="46"/>
      <c r="P390" s="46"/>
      <c r="Q390" s="46"/>
      <c r="R390" s="46"/>
      <c r="S390" s="46"/>
      <c r="T390" s="47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</row>
    <row r="391" spans="13:64" s="3" customFormat="1" x14ac:dyDescent="0.2">
      <c r="M391" s="46"/>
      <c r="N391" s="46"/>
      <c r="O391" s="46"/>
      <c r="P391" s="46"/>
      <c r="Q391" s="46"/>
      <c r="R391" s="46"/>
      <c r="S391" s="46"/>
      <c r="T391" s="47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</row>
    <row r="392" spans="13:64" s="3" customFormat="1" x14ac:dyDescent="0.2">
      <c r="M392" s="46"/>
      <c r="N392" s="46"/>
      <c r="O392" s="46"/>
      <c r="P392" s="46"/>
      <c r="Q392" s="46"/>
      <c r="R392" s="46"/>
      <c r="S392" s="46"/>
      <c r="T392" s="47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</row>
    <row r="393" spans="13:64" s="3" customFormat="1" x14ac:dyDescent="0.2">
      <c r="M393" s="46"/>
      <c r="N393" s="46"/>
      <c r="O393" s="46"/>
      <c r="P393" s="46"/>
      <c r="Q393" s="46"/>
      <c r="R393" s="46"/>
      <c r="S393" s="46"/>
      <c r="T393" s="47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</row>
    <row r="394" spans="13:64" s="3" customFormat="1" x14ac:dyDescent="0.2">
      <c r="M394" s="46"/>
      <c r="N394" s="46"/>
      <c r="O394" s="46"/>
      <c r="P394" s="46"/>
      <c r="Q394" s="46"/>
      <c r="R394" s="46"/>
      <c r="S394" s="46"/>
      <c r="T394" s="47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</row>
    <row r="395" spans="13:64" s="3" customFormat="1" x14ac:dyDescent="0.2">
      <c r="M395" s="46"/>
      <c r="N395" s="46"/>
      <c r="O395" s="46"/>
      <c r="P395" s="46"/>
      <c r="Q395" s="46"/>
      <c r="R395" s="46"/>
      <c r="S395" s="46"/>
      <c r="T395" s="47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</row>
    <row r="396" spans="13:64" s="3" customFormat="1" x14ac:dyDescent="0.2">
      <c r="M396" s="46"/>
      <c r="N396" s="46"/>
      <c r="O396" s="46"/>
      <c r="P396" s="46"/>
      <c r="Q396" s="46"/>
      <c r="R396" s="46"/>
      <c r="S396" s="46"/>
      <c r="T396" s="47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</row>
    <row r="397" spans="13:64" s="3" customFormat="1" x14ac:dyDescent="0.2">
      <c r="M397" s="46"/>
      <c r="N397" s="46"/>
      <c r="O397" s="46"/>
      <c r="P397" s="46"/>
      <c r="Q397" s="46"/>
      <c r="R397" s="46"/>
      <c r="S397" s="46"/>
      <c r="T397" s="47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</row>
    <row r="398" spans="13:64" s="3" customFormat="1" x14ac:dyDescent="0.2">
      <c r="M398" s="46"/>
      <c r="N398" s="46"/>
      <c r="O398" s="46"/>
      <c r="P398" s="46"/>
      <c r="Q398" s="46"/>
      <c r="R398" s="46"/>
      <c r="S398" s="46"/>
      <c r="T398" s="47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</row>
    <row r="399" spans="13:64" s="3" customFormat="1" x14ac:dyDescent="0.2">
      <c r="M399" s="46"/>
      <c r="N399" s="46"/>
      <c r="O399" s="46"/>
      <c r="P399" s="46"/>
      <c r="Q399" s="46"/>
      <c r="R399" s="46"/>
      <c r="S399" s="46"/>
      <c r="T399" s="47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</row>
    <row r="400" spans="13:64" s="3" customFormat="1" x14ac:dyDescent="0.2">
      <c r="M400" s="46"/>
      <c r="N400" s="46"/>
      <c r="O400" s="46"/>
      <c r="P400" s="46"/>
      <c r="Q400" s="46"/>
      <c r="R400" s="46"/>
      <c r="S400" s="46"/>
      <c r="T400" s="47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</row>
    <row r="401" spans="13:64" s="3" customFormat="1" x14ac:dyDescent="0.2">
      <c r="M401" s="46"/>
      <c r="N401" s="46"/>
      <c r="O401" s="46"/>
      <c r="P401" s="46"/>
      <c r="Q401" s="46"/>
      <c r="R401" s="46"/>
      <c r="S401" s="46"/>
      <c r="T401" s="47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</row>
    <row r="402" spans="13:64" s="3" customFormat="1" x14ac:dyDescent="0.2">
      <c r="M402" s="46"/>
      <c r="N402" s="46"/>
      <c r="O402" s="46"/>
      <c r="P402" s="46"/>
      <c r="Q402" s="46"/>
      <c r="R402" s="46"/>
      <c r="S402" s="46"/>
      <c r="T402" s="47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</row>
    <row r="403" spans="13:64" s="3" customFormat="1" x14ac:dyDescent="0.2">
      <c r="M403" s="46"/>
      <c r="N403" s="46"/>
      <c r="O403" s="46"/>
      <c r="P403" s="46"/>
      <c r="Q403" s="46"/>
      <c r="R403" s="46"/>
      <c r="S403" s="46"/>
      <c r="T403" s="47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</row>
    <row r="404" spans="13:64" s="3" customFormat="1" x14ac:dyDescent="0.2">
      <c r="M404" s="46"/>
      <c r="N404" s="46"/>
      <c r="O404" s="46"/>
      <c r="P404" s="46"/>
      <c r="Q404" s="46"/>
      <c r="R404" s="46"/>
      <c r="S404" s="46"/>
      <c r="T404" s="47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</row>
    <row r="405" spans="13:64" s="3" customFormat="1" x14ac:dyDescent="0.2">
      <c r="M405" s="46"/>
      <c r="N405" s="46"/>
      <c r="O405" s="46"/>
      <c r="P405" s="46"/>
      <c r="Q405" s="46"/>
      <c r="R405" s="46"/>
      <c r="S405" s="46"/>
      <c r="T405" s="47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</row>
    <row r="406" spans="13:64" s="3" customFormat="1" x14ac:dyDescent="0.2">
      <c r="M406" s="46"/>
      <c r="N406" s="46"/>
      <c r="O406" s="46"/>
      <c r="P406" s="46"/>
      <c r="Q406" s="46"/>
      <c r="R406" s="46"/>
      <c r="S406" s="46"/>
      <c r="T406" s="47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</row>
    <row r="407" spans="13:64" s="3" customFormat="1" x14ac:dyDescent="0.2">
      <c r="M407" s="46"/>
      <c r="N407" s="46"/>
      <c r="O407" s="46"/>
      <c r="P407" s="46"/>
      <c r="Q407" s="46"/>
      <c r="R407" s="46"/>
      <c r="S407" s="46"/>
      <c r="T407" s="47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</row>
    <row r="408" spans="13:64" s="3" customFormat="1" x14ac:dyDescent="0.2">
      <c r="M408" s="46"/>
      <c r="N408" s="46"/>
      <c r="O408" s="46"/>
      <c r="P408" s="46"/>
      <c r="Q408" s="46"/>
      <c r="R408" s="46"/>
      <c r="S408" s="46"/>
      <c r="T408" s="47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</row>
    <row r="409" spans="13:64" s="3" customFormat="1" x14ac:dyDescent="0.2">
      <c r="M409" s="46"/>
      <c r="N409" s="46"/>
      <c r="O409" s="46"/>
      <c r="P409" s="46"/>
      <c r="Q409" s="46"/>
      <c r="R409" s="46"/>
      <c r="S409" s="46"/>
      <c r="T409" s="47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</row>
    <row r="410" spans="13:64" s="3" customFormat="1" x14ac:dyDescent="0.2">
      <c r="M410" s="46"/>
      <c r="N410" s="46"/>
      <c r="O410" s="46"/>
      <c r="P410" s="46"/>
      <c r="Q410" s="46"/>
      <c r="R410" s="46"/>
      <c r="S410" s="46"/>
      <c r="T410" s="47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</row>
    <row r="411" spans="13:64" s="3" customFormat="1" x14ac:dyDescent="0.2">
      <c r="M411" s="46"/>
      <c r="N411" s="46"/>
      <c r="O411" s="46"/>
      <c r="P411" s="46"/>
      <c r="Q411" s="46"/>
      <c r="R411" s="46"/>
      <c r="S411" s="46"/>
      <c r="T411" s="47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</row>
    <row r="412" spans="13:64" s="3" customFormat="1" x14ac:dyDescent="0.2">
      <c r="M412" s="46"/>
      <c r="N412" s="46"/>
      <c r="O412" s="46"/>
      <c r="P412" s="46"/>
      <c r="Q412" s="46"/>
      <c r="R412" s="46"/>
      <c r="S412" s="46"/>
      <c r="T412" s="47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</row>
    <row r="413" spans="13:64" s="3" customFormat="1" x14ac:dyDescent="0.2">
      <c r="M413" s="46"/>
      <c r="N413" s="46"/>
      <c r="O413" s="46"/>
      <c r="P413" s="46"/>
      <c r="Q413" s="46"/>
      <c r="R413" s="46"/>
      <c r="S413" s="46"/>
      <c r="T413" s="47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</row>
    <row r="414" spans="13:64" s="3" customFormat="1" x14ac:dyDescent="0.2">
      <c r="M414" s="46"/>
      <c r="N414" s="46"/>
      <c r="O414" s="46"/>
      <c r="P414" s="46"/>
      <c r="Q414" s="46"/>
      <c r="R414" s="46"/>
      <c r="S414" s="46"/>
      <c r="T414" s="47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</row>
    <row r="415" spans="13:64" s="3" customFormat="1" x14ac:dyDescent="0.2">
      <c r="M415" s="46"/>
      <c r="N415" s="46"/>
      <c r="O415" s="46"/>
      <c r="P415" s="46"/>
      <c r="Q415" s="46"/>
      <c r="R415" s="46"/>
      <c r="S415" s="46"/>
      <c r="T415" s="47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</row>
    <row r="416" spans="13:64" s="3" customFormat="1" x14ac:dyDescent="0.2">
      <c r="M416" s="46"/>
      <c r="N416" s="46"/>
      <c r="O416" s="46"/>
      <c r="P416" s="46"/>
      <c r="Q416" s="46"/>
      <c r="R416" s="46"/>
      <c r="S416" s="46"/>
      <c r="T416" s="47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</row>
    <row r="417" spans="13:64" s="3" customFormat="1" x14ac:dyDescent="0.2">
      <c r="M417" s="46"/>
      <c r="N417" s="46"/>
      <c r="O417" s="46"/>
      <c r="P417" s="46"/>
      <c r="Q417" s="46"/>
      <c r="R417" s="46"/>
      <c r="S417" s="46"/>
      <c r="T417" s="47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</row>
    <row r="418" spans="13:64" s="3" customFormat="1" x14ac:dyDescent="0.2">
      <c r="M418" s="46"/>
      <c r="N418" s="46"/>
      <c r="O418" s="46"/>
      <c r="P418" s="46"/>
      <c r="Q418" s="46"/>
      <c r="R418" s="46"/>
      <c r="S418" s="46"/>
      <c r="T418" s="47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</row>
    <row r="419" spans="13:64" s="3" customFormat="1" x14ac:dyDescent="0.2">
      <c r="M419" s="46"/>
      <c r="N419" s="46"/>
      <c r="O419" s="46"/>
      <c r="P419" s="46"/>
      <c r="Q419" s="46"/>
      <c r="R419" s="46"/>
      <c r="S419" s="46"/>
      <c r="T419" s="47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</row>
    <row r="420" spans="13:64" s="3" customFormat="1" x14ac:dyDescent="0.2">
      <c r="M420" s="46"/>
      <c r="N420" s="46"/>
      <c r="O420" s="46"/>
      <c r="P420" s="46"/>
      <c r="Q420" s="46"/>
      <c r="R420" s="46"/>
      <c r="S420" s="46"/>
      <c r="T420" s="47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</row>
    <row r="421" spans="13:64" s="3" customFormat="1" x14ac:dyDescent="0.2">
      <c r="M421" s="46"/>
      <c r="N421" s="46"/>
      <c r="O421" s="46"/>
      <c r="P421" s="46"/>
      <c r="Q421" s="46"/>
      <c r="R421" s="46"/>
      <c r="S421" s="46"/>
      <c r="T421" s="47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</row>
    <row r="422" spans="13:64" s="3" customFormat="1" x14ac:dyDescent="0.2">
      <c r="M422" s="46"/>
      <c r="N422" s="46"/>
      <c r="O422" s="46"/>
      <c r="P422" s="46"/>
      <c r="Q422" s="46"/>
      <c r="R422" s="46"/>
      <c r="S422" s="46"/>
      <c r="T422" s="47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</row>
    <row r="423" spans="13:64" s="3" customFormat="1" x14ac:dyDescent="0.2">
      <c r="M423" s="46"/>
      <c r="N423" s="46"/>
      <c r="O423" s="46"/>
      <c r="P423" s="46"/>
      <c r="Q423" s="46"/>
      <c r="R423" s="46"/>
      <c r="S423" s="46"/>
      <c r="T423" s="47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</row>
    <row r="424" spans="13:64" s="3" customFormat="1" x14ac:dyDescent="0.2">
      <c r="M424" s="46"/>
      <c r="N424" s="46"/>
      <c r="O424" s="46"/>
      <c r="P424" s="46"/>
      <c r="Q424" s="46"/>
      <c r="R424" s="46"/>
      <c r="S424" s="46"/>
      <c r="T424" s="47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</row>
    <row r="425" spans="13:64" s="3" customFormat="1" x14ac:dyDescent="0.2">
      <c r="M425" s="46"/>
      <c r="N425" s="46"/>
      <c r="O425" s="46"/>
      <c r="P425" s="46"/>
      <c r="Q425" s="46"/>
      <c r="R425" s="46"/>
      <c r="S425" s="46"/>
      <c r="T425" s="47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</row>
    <row r="426" spans="13:64" s="3" customFormat="1" x14ac:dyDescent="0.2">
      <c r="M426" s="46"/>
      <c r="N426" s="46"/>
      <c r="O426" s="46"/>
      <c r="P426" s="46"/>
      <c r="Q426" s="46"/>
      <c r="R426" s="46"/>
      <c r="S426" s="46"/>
      <c r="T426" s="47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</row>
    <row r="427" spans="13:64" s="3" customFormat="1" x14ac:dyDescent="0.2">
      <c r="M427" s="46"/>
      <c r="N427" s="46"/>
      <c r="O427" s="46"/>
      <c r="P427" s="46"/>
      <c r="Q427" s="46"/>
      <c r="R427" s="46"/>
      <c r="S427" s="46"/>
      <c r="T427" s="47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</row>
    <row r="428" spans="13:64" s="3" customFormat="1" x14ac:dyDescent="0.2">
      <c r="M428" s="46"/>
      <c r="N428" s="46"/>
      <c r="O428" s="46"/>
      <c r="P428" s="46"/>
      <c r="Q428" s="46"/>
      <c r="R428" s="46"/>
      <c r="S428" s="46"/>
      <c r="T428" s="47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</row>
    <row r="429" spans="13:64" s="3" customFormat="1" x14ac:dyDescent="0.2">
      <c r="M429" s="46"/>
      <c r="N429" s="46"/>
      <c r="O429" s="46"/>
      <c r="P429" s="46"/>
      <c r="Q429" s="46"/>
      <c r="R429" s="46"/>
      <c r="S429" s="46"/>
      <c r="T429" s="47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</row>
    <row r="430" spans="13:64" s="3" customFormat="1" x14ac:dyDescent="0.2">
      <c r="M430" s="46"/>
      <c r="N430" s="46"/>
      <c r="O430" s="46"/>
      <c r="P430" s="46"/>
      <c r="Q430" s="46"/>
      <c r="R430" s="46"/>
      <c r="S430" s="46"/>
      <c r="T430" s="47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</row>
    <row r="431" spans="13:64" s="3" customFormat="1" x14ac:dyDescent="0.2">
      <c r="M431" s="46"/>
      <c r="N431" s="46"/>
      <c r="O431" s="46"/>
      <c r="P431" s="46"/>
      <c r="Q431" s="46"/>
      <c r="R431" s="46"/>
      <c r="S431" s="46"/>
      <c r="T431" s="47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</row>
    <row r="432" spans="13:64" s="3" customFormat="1" x14ac:dyDescent="0.2">
      <c r="M432" s="46"/>
      <c r="N432" s="46"/>
      <c r="O432" s="46"/>
      <c r="P432" s="46"/>
      <c r="Q432" s="46"/>
      <c r="R432" s="46"/>
      <c r="S432" s="46"/>
      <c r="T432" s="47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</row>
    <row r="433" spans="13:64" s="3" customFormat="1" x14ac:dyDescent="0.2">
      <c r="M433" s="46"/>
      <c r="N433" s="46"/>
      <c r="O433" s="46"/>
      <c r="P433" s="46"/>
      <c r="Q433" s="46"/>
      <c r="R433" s="46"/>
      <c r="S433" s="46"/>
      <c r="T433" s="47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</row>
    <row r="434" spans="13:64" s="3" customFormat="1" x14ac:dyDescent="0.2">
      <c r="M434" s="46"/>
      <c r="N434" s="46"/>
      <c r="O434" s="46"/>
      <c r="P434" s="46"/>
      <c r="Q434" s="46"/>
      <c r="R434" s="46"/>
      <c r="S434" s="46"/>
      <c r="T434" s="47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</row>
    <row r="435" spans="13:64" s="3" customFormat="1" x14ac:dyDescent="0.2">
      <c r="M435" s="46"/>
      <c r="N435" s="46"/>
      <c r="O435" s="46"/>
      <c r="P435" s="46"/>
      <c r="Q435" s="46"/>
      <c r="R435" s="46"/>
      <c r="S435" s="46"/>
      <c r="T435" s="47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</row>
    <row r="436" spans="13:64" s="3" customFormat="1" x14ac:dyDescent="0.2">
      <c r="M436" s="46"/>
      <c r="N436" s="46"/>
      <c r="O436" s="46"/>
      <c r="P436" s="46"/>
      <c r="Q436" s="46"/>
      <c r="R436" s="46"/>
      <c r="S436" s="46"/>
      <c r="T436" s="47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</row>
    <row r="437" spans="13:64" s="3" customFormat="1" x14ac:dyDescent="0.2">
      <c r="M437" s="46"/>
      <c r="N437" s="46"/>
      <c r="O437" s="46"/>
      <c r="P437" s="46"/>
      <c r="Q437" s="46"/>
      <c r="R437" s="46"/>
      <c r="S437" s="46"/>
      <c r="T437" s="47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</row>
    <row r="438" spans="13:64" s="3" customFormat="1" x14ac:dyDescent="0.2">
      <c r="M438" s="46"/>
      <c r="N438" s="46"/>
      <c r="O438" s="46"/>
      <c r="P438" s="46"/>
      <c r="Q438" s="46"/>
      <c r="R438" s="46"/>
      <c r="S438" s="46"/>
      <c r="T438" s="47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</row>
    <row r="439" spans="13:64" s="3" customFormat="1" x14ac:dyDescent="0.2">
      <c r="M439" s="46"/>
      <c r="N439" s="46"/>
      <c r="O439" s="46"/>
      <c r="P439" s="46"/>
      <c r="Q439" s="46"/>
      <c r="R439" s="46"/>
      <c r="S439" s="46"/>
      <c r="T439" s="47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</row>
    <row r="440" spans="13:64" s="3" customFormat="1" x14ac:dyDescent="0.2">
      <c r="M440" s="46"/>
      <c r="N440" s="46"/>
      <c r="O440" s="46"/>
      <c r="P440" s="46"/>
      <c r="Q440" s="46"/>
      <c r="R440" s="46"/>
      <c r="S440" s="46"/>
      <c r="T440" s="47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</row>
    <row r="441" spans="13:64" s="3" customFormat="1" x14ac:dyDescent="0.2">
      <c r="M441" s="46"/>
      <c r="N441" s="46"/>
      <c r="O441" s="46"/>
      <c r="P441" s="46"/>
      <c r="Q441" s="46"/>
      <c r="R441" s="46"/>
      <c r="S441" s="46"/>
      <c r="T441" s="47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</row>
    <row r="442" spans="13:64" s="3" customFormat="1" x14ac:dyDescent="0.2">
      <c r="M442" s="46"/>
      <c r="N442" s="46"/>
      <c r="O442" s="46"/>
      <c r="P442" s="46"/>
      <c r="Q442" s="46"/>
      <c r="R442" s="46"/>
      <c r="S442" s="46"/>
      <c r="T442" s="47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</row>
    <row r="443" spans="13:64" s="3" customFormat="1" x14ac:dyDescent="0.2">
      <c r="M443" s="46"/>
      <c r="N443" s="46"/>
      <c r="O443" s="46"/>
      <c r="P443" s="46"/>
      <c r="Q443" s="46"/>
      <c r="R443" s="46"/>
      <c r="S443" s="46"/>
      <c r="T443" s="47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</row>
    <row r="444" spans="13:64" s="3" customFormat="1" x14ac:dyDescent="0.2">
      <c r="M444" s="46"/>
      <c r="N444" s="46"/>
      <c r="O444" s="46"/>
      <c r="P444" s="46"/>
      <c r="Q444" s="46"/>
      <c r="R444" s="46"/>
      <c r="S444" s="46"/>
      <c r="T444" s="47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</row>
    <row r="445" spans="13:64" s="3" customFormat="1" x14ac:dyDescent="0.2">
      <c r="M445" s="46"/>
      <c r="N445" s="46"/>
      <c r="O445" s="46"/>
      <c r="P445" s="46"/>
      <c r="Q445" s="46"/>
      <c r="R445" s="46"/>
      <c r="S445" s="46"/>
      <c r="T445" s="47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</row>
    <row r="446" spans="13:64" s="3" customFormat="1" x14ac:dyDescent="0.2">
      <c r="M446" s="46"/>
      <c r="N446" s="46"/>
      <c r="O446" s="46"/>
      <c r="P446" s="46"/>
      <c r="Q446" s="46"/>
      <c r="R446" s="46"/>
      <c r="S446" s="46"/>
      <c r="T446" s="47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</row>
    <row r="447" spans="13:64" s="3" customFormat="1" x14ac:dyDescent="0.2">
      <c r="M447" s="46"/>
      <c r="N447" s="46"/>
      <c r="O447" s="46"/>
      <c r="P447" s="46"/>
      <c r="Q447" s="46"/>
      <c r="R447" s="46"/>
      <c r="S447" s="46"/>
      <c r="T447" s="47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</row>
    <row r="448" spans="13:64" s="3" customFormat="1" x14ac:dyDescent="0.2">
      <c r="M448" s="46"/>
      <c r="N448" s="46"/>
      <c r="O448" s="46"/>
      <c r="P448" s="46"/>
      <c r="Q448" s="46"/>
      <c r="R448" s="46"/>
      <c r="S448" s="46"/>
      <c r="T448" s="47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</row>
    <row r="449" spans="13:64" s="3" customFormat="1" x14ac:dyDescent="0.2">
      <c r="M449" s="46"/>
      <c r="N449" s="46"/>
      <c r="O449" s="46"/>
      <c r="P449" s="46"/>
      <c r="Q449" s="46"/>
      <c r="R449" s="46"/>
      <c r="S449" s="46"/>
      <c r="T449" s="47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</row>
    <row r="450" spans="13:64" s="3" customFormat="1" x14ac:dyDescent="0.2">
      <c r="M450" s="46"/>
      <c r="N450" s="46"/>
      <c r="O450" s="46"/>
      <c r="P450" s="46"/>
      <c r="Q450" s="46"/>
      <c r="R450" s="46"/>
      <c r="S450" s="46"/>
      <c r="T450" s="47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</row>
    <row r="451" spans="13:64" s="3" customFormat="1" x14ac:dyDescent="0.2">
      <c r="M451" s="46"/>
      <c r="N451" s="46"/>
      <c r="O451" s="46"/>
      <c r="P451" s="46"/>
      <c r="Q451" s="46"/>
      <c r="R451" s="46"/>
      <c r="S451" s="46"/>
      <c r="T451" s="47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</row>
    <row r="452" spans="13:64" s="3" customFormat="1" x14ac:dyDescent="0.2">
      <c r="M452" s="46"/>
      <c r="N452" s="46"/>
      <c r="O452" s="46"/>
      <c r="P452" s="46"/>
      <c r="Q452" s="46"/>
      <c r="R452" s="46"/>
      <c r="S452" s="46"/>
      <c r="T452" s="47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</row>
    <row r="453" spans="13:64" s="3" customFormat="1" x14ac:dyDescent="0.2">
      <c r="M453" s="46"/>
      <c r="N453" s="46"/>
      <c r="O453" s="46"/>
      <c r="P453" s="46"/>
      <c r="Q453" s="46"/>
      <c r="R453" s="46"/>
      <c r="S453" s="46"/>
      <c r="T453" s="47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</row>
    <row r="454" spans="13:64" s="3" customFormat="1" x14ac:dyDescent="0.2">
      <c r="M454" s="46"/>
      <c r="N454" s="46"/>
      <c r="O454" s="46"/>
      <c r="P454" s="46"/>
      <c r="Q454" s="46"/>
      <c r="R454" s="46"/>
      <c r="S454" s="46"/>
      <c r="T454" s="47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</row>
    <row r="455" spans="13:64" s="3" customFormat="1" x14ac:dyDescent="0.2">
      <c r="M455" s="46"/>
      <c r="N455" s="46"/>
      <c r="O455" s="46"/>
      <c r="P455" s="46"/>
      <c r="Q455" s="46"/>
      <c r="R455" s="46"/>
      <c r="S455" s="46"/>
      <c r="T455" s="47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</row>
    <row r="456" spans="13:64" s="3" customFormat="1" x14ac:dyDescent="0.2">
      <c r="M456" s="46"/>
      <c r="N456" s="46"/>
      <c r="O456" s="46"/>
      <c r="P456" s="46"/>
      <c r="Q456" s="46"/>
      <c r="R456" s="46"/>
      <c r="S456" s="46"/>
      <c r="T456" s="47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</row>
    <row r="457" spans="13:64" s="3" customFormat="1" x14ac:dyDescent="0.2">
      <c r="M457" s="46"/>
      <c r="N457" s="46"/>
      <c r="O457" s="46"/>
      <c r="P457" s="46"/>
      <c r="Q457" s="46"/>
      <c r="R457" s="46"/>
      <c r="S457" s="46"/>
      <c r="T457" s="47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</row>
    <row r="458" spans="13:64" s="3" customFormat="1" x14ac:dyDescent="0.2">
      <c r="M458" s="46"/>
      <c r="N458" s="46"/>
      <c r="O458" s="46"/>
      <c r="P458" s="46"/>
      <c r="Q458" s="46"/>
      <c r="R458" s="46"/>
      <c r="S458" s="46"/>
      <c r="T458" s="47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</row>
    <row r="459" spans="13:64" s="3" customFormat="1" x14ac:dyDescent="0.2">
      <c r="M459" s="46"/>
      <c r="N459" s="46"/>
      <c r="O459" s="46"/>
      <c r="P459" s="46"/>
      <c r="Q459" s="46"/>
      <c r="R459" s="46"/>
      <c r="S459" s="46"/>
      <c r="T459" s="47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</row>
    <row r="460" spans="13:64" s="3" customFormat="1" x14ac:dyDescent="0.2">
      <c r="M460" s="46"/>
      <c r="N460" s="46"/>
      <c r="O460" s="46"/>
      <c r="P460" s="46"/>
      <c r="Q460" s="46"/>
      <c r="R460" s="46"/>
      <c r="S460" s="46"/>
      <c r="T460" s="47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</row>
    <row r="461" spans="13:64" s="3" customFormat="1" x14ac:dyDescent="0.2">
      <c r="M461" s="46"/>
      <c r="N461" s="46"/>
      <c r="O461" s="46"/>
      <c r="P461" s="46"/>
      <c r="Q461" s="46"/>
      <c r="R461" s="46"/>
      <c r="S461" s="46"/>
      <c r="T461" s="47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</row>
    <row r="462" spans="13:64" s="3" customFormat="1" x14ac:dyDescent="0.2">
      <c r="M462" s="46"/>
      <c r="N462" s="46"/>
      <c r="O462" s="46"/>
      <c r="P462" s="46"/>
      <c r="Q462" s="46"/>
      <c r="R462" s="46"/>
      <c r="S462" s="46"/>
      <c r="T462" s="47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</row>
    <row r="463" spans="13:64" s="3" customFormat="1" x14ac:dyDescent="0.2">
      <c r="M463" s="46"/>
      <c r="N463" s="46"/>
      <c r="O463" s="46"/>
      <c r="P463" s="46"/>
      <c r="Q463" s="46"/>
      <c r="R463" s="46"/>
      <c r="S463" s="46"/>
      <c r="T463" s="47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</row>
    <row r="464" spans="13:64" s="3" customFormat="1" x14ac:dyDescent="0.2">
      <c r="M464" s="46"/>
      <c r="N464" s="46"/>
      <c r="O464" s="46"/>
      <c r="P464" s="46"/>
      <c r="Q464" s="46"/>
      <c r="R464" s="46"/>
      <c r="S464" s="46"/>
      <c r="T464" s="47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</row>
    <row r="465" spans="13:64" s="3" customFormat="1" x14ac:dyDescent="0.2">
      <c r="M465" s="46"/>
      <c r="N465" s="46"/>
      <c r="O465" s="46"/>
      <c r="P465" s="46"/>
      <c r="Q465" s="46"/>
      <c r="R465" s="46"/>
      <c r="S465" s="46"/>
      <c r="T465" s="47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</row>
    <row r="466" spans="13:64" s="3" customFormat="1" x14ac:dyDescent="0.2">
      <c r="M466" s="46"/>
      <c r="N466" s="46"/>
      <c r="O466" s="46"/>
      <c r="P466" s="46"/>
      <c r="Q466" s="46"/>
      <c r="R466" s="46"/>
      <c r="S466" s="46"/>
      <c r="T466" s="47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</row>
    <row r="467" spans="13:64" s="3" customFormat="1" x14ac:dyDescent="0.2">
      <c r="M467" s="46"/>
      <c r="N467" s="46"/>
      <c r="O467" s="46"/>
      <c r="P467" s="46"/>
      <c r="Q467" s="46"/>
      <c r="R467" s="46"/>
      <c r="S467" s="46"/>
      <c r="T467" s="47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</row>
    <row r="468" spans="13:64" s="3" customFormat="1" x14ac:dyDescent="0.2">
      <c r="M468" s="46"/>
      <c r="N468" s="46"/>
      <c r="O468" s="46"/>
      <c r="P468" s="46"/>
      <c r="Q468" s="46"/>
      <c r="R468" s="46"/>
      <c r="S468" s="46"/>
      <c r="T468" s="47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</row>
    <row r="469" spans="13:64" s="3" customFormat="1" x14ac:dyDescent="0.2">
      <c r="M469" s="46"/>
      <c r="N469" s="46"/>
      <c r="O469" s="46"/>
      <c r="P469" s="46"/>
      <c r="Q469" s="46"/>
      <c r="R469" s="46"/>
      <c r="S469" s="46"/>
      <c r="T469" s="47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</row>
    <row r="470" spans="13:64" s="3" customFormat="1" x14ac:dyDescent="0.2">
      <c r="M470" s="46"/>
      <c r="N470" s="46"/>
      <c r="O470" s="46"/>
      <c r="P470" s="46"/>
      <c r="Q470" s="46"/>
      <c r="R470" s="46"/>
      <c r="S470" s="46"/>
      <c r="T470" s="47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</row>
    <row r="471" spans="13:64" s="3" customFormat="1" x14ac:dyDescent="0.2">
      <c r="M471" s="46"/>
      <c r="N471" s="46"/>
      <c r="O471" s="46"/>
      <c r="P471" s="46"/>
      <c r="Q471" s="46"/>
      <c r="R471" s="46"/>
      <c r="S471" s="46"/>
      <c r="T471" s="47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</row>
    <row r="472" spans="13:64" s="3" customFormat="1" x14ac:dyDescent="0.2">
      <c r="M472" s="46"/>
      <c r="N472" s="46"/>
      <c r="O472" s="46"/>
      <c r="P472" s="46"/>
      <c r="Q472" s="46"/>
      <c r="R472" s="46"/>
      <c r="S472" s="46"/>
      <c r="T472" s="47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</row>
    <row r="473" spans="13:64" s="3" customFormat="1" x14ac:dyDescent="0.2">
      <c r="M473" s="46"/>
      <c r="N473" s="46"/>
      <c r="O473" s="46"/>
      <c r="P473" s="46"/>
      <c r="Q473" s="46"/>
      <c r="R473" s="46"/>
      <c r="S473" s="46"/>
      <c r="T473" s="47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</row>
    <row r="474" spans="13:64" s="3" customFormat="1" x14ac:dyDescent="0.2">
      <c r="M474" s="46"/>
      <c r="N474" s="46"/>
      <c r="O474" s="46"/>
      <c r="P474" s="46"/>
      <c r="Q474" s="46"/>
      <c r="R474" s="46"/>
      <c r="S474" s="46"/>
      <c r="T474" s="47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</row>
    <row r="475" spans="13:64" s="3" customFormat="1" x14ac:dyDescent="0.2">
      <c r="M475" s="46"/>
      <c r="N475" s="46"/>
      <c r="O475" s="46"/>
      <c r="P475" s="46"/>
      <c r="Q475" s="46"/>
      <c r="R475" s="46"/>
      <c r="S475" s="46"/>
      <c r="T475" s="47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</row>
    <row r="476" spans="13:64" s="3" customFormat="1" x14ac:dyDescent="0.2">
      <c r="M476" s="46"/>
      <c r="N476" s="46"/>
      <c r="O476" s="46"/>
      <c r="P476" s="46"/>
      <c r="Q476" s="46"/>
      <c r="R476" s="46"/>
      <c r="S476" s="46"/>
      <c r="T476" s="47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</row>
    <row r="477" spans="13:64" s="3" customFormat="1" x14ac:dyDescent="0.2">
      <c r="M477" s="46"/>
      <c r="N477" s="46"/>
      <c r="O477" s="46"/>
      <c r="P477" s="46"/>
      <c r="Q477" s="46"/>
      <c r="R477" s="46"/>
      <c r="S477" s="46"/>
      <c r="T477" s="47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</row>
    <row r="478" spans="13:64" s="3" customFormat="1" x14ac:dyDescent="0.2">
      <c r="M478" s="46"/>
      <c r="N478" s="46"/>
      <c r="O478" s="46"/>
      <c r="P478" s="46"/>
      <c r="Q478" s="46"/>
      <c r="R478" s="46"/>
      <c r="S478" s="46"/>
      <c r="T478" s="47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</row>
    <row r="479" spans="13:64" s="3" customFormat="1" x14ac:dyDescent="0.2">
      <c r="M479" s="46"/>
      <c r="N479" s="46"/>
      <c r="O479" s="46"/>
      <c r="P479" s="46"/>
      <c r="Q479" s="46"/>
      <c r="R479" s="46"/>
      <c r="S479" s="46"/>
      <c r="T479" s="47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</row>
    <row r="480" spans="13:64" s="3" customFormat="1" x14ac:dyDescent="0.2">
      <c r="M480" s="46"/>
      <c r="N480" s="46"/>
      <c r="O480" s="46"/>
      <c r="P480" s="46"/>
      <c r="Q480" s="46"/>
      <c r="R480" s="46"/>
      <c r="S480" s="46"/>
      <c r="T480" s="47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</row>
    <row r="481" spans="13:64" s="3" customFormat="1" x14ac:dyDescent="0.2">
      <c r="M481" s="46"/>
      <c r="N481" s="46"/>
      <c r="O481" s="46"/>
      <c r="P481" s="46"/>
      <c r="Q481" s="46"/>
      <c r="R481" s="46"/>
      <c r="S481" s="46"/>
      <c r="T481" s="47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</row>
    <row r="482" spans="13:64" s="3" customFormat="1" x14ac:dyDescent="0.2">
      <c r="M482" s="46"/>
      <c r="N482" s="46"/>
      <c r="O482" s="46"/>
      <c r="P482" s="46"/>
      <c r="Q482" s="46"/>
      <c r="R482" s="46"/>
      <c r="S482" s="46"/>
      <c r="T482" s="47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</row>
    <row r="483" spans="13:64" s="3" customFormat="1" x14ac:dyDescent="0.2">
      <c r="M483" s="46"/>
      <c r="N483" s="46"/>
      <c r="O483" s="46"/>
      <c r="P483" s="46"/>
      <c r="Q483" s="46"/>
      <c r="R483" s="46"/>
      <c r="S483" s="46"/>
      <c r="T483" s="47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</row>
    <row r="484" spans="13:64" s="3" customFormat="1" x14ac:dyDescent="0.2">
      <c r="M484" s="46"/>
      <c r="N484" s="46"/>
      <c r="O484" s="46"/>
      <c r="P484" s="46"/>
      <c r="Q484" s="46"/>
      <c r="R484" s="46"/>
      <c r="S484" s="46"/>
      <c r="T484" s="47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</row>
    <row r="485" spans="13:64" s="3" customFormat="1" x14ac:dyDescent="0.2">
      <c r="M485" s="46"/>
      <c r="N485" s="46"/>
      <c r="O485" s="46"/>
      <c r="P485" s="46"/>
      <c r="Q485" s="46"/>
      <c r="R485" s="46"/>
      <c r="S485" s="46"/>
      <c r="T485" s="47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</row>
    <row r="486" spans="13:64" s="3" customFormat="1" x14ac:dyDescent="0.2">
      <c r="M486" s="46"/>
      <c r="N486" s="46"/>
      <c r="O486" s="46"/>
      <c r="P486" s="46"/>
      <c r="Q486" s="46"/>
      <c r="R486" s="46"/>
      <c r="S486" s="46"/>
      <c r="T486" s="47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</row>
    <row r="487" spans="13:64" s="3" customFormat="1" x14ac:dyDescent="0.2">
      <c r="M487" s="46"/>
      <c r="N487" s="46"/>
      <c r="O487" s="46"/>
      <c r="P487" s="46"/>
      <c r="Q487" s="46"/>
      <c r="R487" s="46"/>
      <c r="S487" s="46"/>
      <c r="T487" s="47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</row>
    <row r="488" spans="13:64" s="3" customFormat="1" x14ac:dyDescent="0.2">
      <c r="M488" s="46"/>
      <c r="N488" s="46"/>
      <c r="O488" s="46"/>
      <c r="P488" s="46"/>
      <c r="Q488" s="46"/>
      <c r="R488" s="46"/>
      <c r="S488" s="46"/>
      <c r="T488" s="47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</row>
    <row r="489" spans="13:64" s="3" customFormat="1" x14ac:dyDescent="0.2">
      <c r="M489" s="46"/>
      <c r="N489" s="46"/>
      <c r="O489" s="46"/>
      <c r="P489" s="46"/>
      <c r="Q489" s="46"/>
      <c r="R489" s="46"/>
      <c r="S489" s="46"/>
      <c r="T489" s="47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</row>
    <row r="490" spans="13:64" s="3" customFormat="1" x14ac:dyDescent="0.2">
      <c r="M490" s="46"/>
      <c r="N490" s="46"/>
      <c r="O490" s="46"/>
      <c r="P490" s="46"/>
      <c r="Q490" s="46"/>
      <c r="R490" s="46"/>
      <c r="S490" s="46"/>
      <c r="T490" s="47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</row>
    <row r="491" spans="13:64" s="3" customFormat="1" x14ac:dyDescent="0.2">
      <c r="M491" s="46"/>
      <c r="N491" s="46"/>
      <c r="O491" s="46"/>
      <c r="P491" s="46"/>
      <c r="Q491" s="46"/>
      <c r="R491" s="46"/>
      <c r="S491" s="46"/>
      <c r="T491" s="47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</row>
    <row r="492" spans="13:64" s="3" customFormat="1" x14ac:dyDescent="0.2">
      <c r="M492" s="46"/>
      <c r="N492" s="46"/>
      <c r="O492" s="46"/>
      <c r="P492" s="46"/>
      <c r="Q492" s="46"/>
      <c r="R492" s="46"/>
      <c r="S492" s="46"/>
      <c r="T492" s="47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</row>
    <row r="493" spans="13:64" s="3" customFormat="1" x14ac:dyDescent="0.2">
      <c r="M493" s="46"/>
      <c r="N493" s="46"/>
      <c r="O493" s="46"/>
      <c r="P493" s="46"/>
      <c r="Q493" s="46"/>
      <c r="R493" s="46"/>
      <c r="S493" s="46"/>
      <c r="T493" s="47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</row>
    <row r="494" spans="13:64" s="3" customFormat="1" x14ac:dyDescent="0.2">
      <c r="M494" s="46"/>
      <c r="N494" s="46"/>
      <c r="O494" s="46"/>
      <c r="P494" s="46"/>
      <c r="Q494" s="46"/>
      <c r="R494" s="46"/>
      <c r="S494" s="46"/>
      <c r="T494" s="47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</row>
    <row r="495" spans="13:64" s="3" customFormat="1" x14ac:dyDescent="0.2">
      <c r="M495" s="46"/>
      <c r="N495" s="46"/>
      <c r="O495" s="46"/>
      <c r="P495" s="46"/>
      <c r="Q495" s="46"/>
      <c r="R495" s="46"/>
      <c r="S495" s="46"/>
      <c r="T495" s="47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</row>
    <row r="496" spans="13:64" s="3" customFormat="1" x14ac:dyDescent="0.2">
      <c r="M496" s="46"/>
      <c r="N496" s="46"/>
      <c r="O496" s="46"/>
      <c r="P496" s="46"/>
      <c r="Q496" s="46"/>
      <c r="R496" s="46"/>
      <c r="S496" s="46"/>
      <c r="T496" s="47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</row>
    <row r="497" spans="13:64" s="3" customFormat="1" x14ac:dyDescent="0.2">
      <c r="M497" s="46"/>
      <c r="N497" s="46"/>
      <c r="O497" s="46"/>
      <c r="P497" s="46"/>
      <c r="Q497" s="46"/>
      <c r="R497" s="46"/>
      <c r="S497" s="46"/>
      <c r="T497" s="47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</row>
    <row r="498" spans="13:64" s="3" customFormat="1" x14ac:dyDescent="0.2">
      <c r="M498" s="46"/>
      <c r="N498" s="46"/>
      <c r="O498" s="46"/>
      <c r="P498" s="46"/>
      <c r="Q498" s="46"/>
      <c r="R498" s="46"/>
      <c r="S498" s="46"/>
      <c r="T498" s="47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</row>
    <row r="499" spans="13:64" s="3" customFormat="1" x14ac:dyDescent="0.2">
      <c r="M499" s="46"/>
      <c r="N499" s="46"/>
      <c r="O499" s="46"/>
      <c r="P499" s="46"/>
      <c r="Q499" s="46"/>
      <c r="R499" s="46"/>
      <c r="S499" s="46"/>
      <c r="T499" s="47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</row>
    <row r="500" spans="13:64" s="3" customFormat="1" x14ac:dyDescent="0.2">
      <c r="M500" s="46"/>
      <c r="N500" s="46"/>
      <c r="O500" s="46"/>
      <c r="P500" s="46"/>
      <c r="Q500" s="46"/>
      <c r="R500" s="46"/>
      <c r="S500" s="46"/>
      <c r="T500" s="47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</row>
    <row r="501" spans="13:64" s="3" customFormat="1" x14ac:dyDescent="0.2">
      <c r="M501" s="46"/>
      <c r="N501" s="46"/>
      <c r="O501" s="46"/>
      <c r="P501" s="46"/>
      <c r="Q501" s="46"/>
      <c r="R501" s="46"/>
      <c r="S501" s="46"/>
      <c r="T501" s="47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</row>
    <row r="502" spans="13:64" s="3" customFormat="1" x14ac:dyDescent="0.2">
      <c r="M502" s="46"/>
      <c r="N502" s="46"/>
      <c r="O502" s="46"/>
      <c r="P502" s="46"/>
      <c r="Q502" s="46"/>
      <c r="R502" s="46"/>
      <c r="S502" s="46"/>
      <c r="T502" s="47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</row>
    <row r="503" spans="13:64" s="3" customFormat="1" x14ac:dyDescent="0.2">
      <c r="M503" s="46"/>
      <c r="N503" s="46"/>
      <c r="O503" s="46"/>
      <c r="P503" s="46"/>
      <c r="Q503" s="46"/>
      <c r="R503" s="46"/>
      <c r="S503" s="46"/>
      <c r="T503" s="47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</row>
    <row r="504" spans="13:64" s="3" customFormat="1" x14ac:dyDescent="0.2">
      <c r="M504" s="46"/>
      <c r="N504" s="46"/>
      <c r="O504" s="46"/>
      <c r="P504" s="46"/>
      <c r="Q504" s="46"/>
      <c r="R504" s="46"/>
      <c r="S504" s="46"/>
      <c r="T504" s="47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</row>
    <row r="505" spans="13:64" s="3" customFormat="1" x14ac:dyDescent="0.2">
      <c r="M505" s="46"/>
      <c r="N505" s="46"/>
      <c r="O505" s="46"/>
      <c r="P505" s="46"/>
      <c r="Q505" s="46"/>
      <c r="R505" s="46"/>
      <c r="S505" s="46"/>
      <c r="T505" s="47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</row>
    <row r="506" spans="13:64" s="3" customFormat="1" x14ac:dyDescent="0.2">
      <c r="M506" s="46"/>
      <c r="N506" s="46"/>
      <c r="O506" s="46"/>
      <c r="P506" s="46"/>
      <c r="Q506" s="46"/>
      <c r="R506" s="46"/>
      <c r="S506" s="46"/>
      <c r="T506" s="47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</row>
    <row r="507" spans="13:64" s="3" customFormat="1" x14ac:dyDescent="0.2">
      <c r="M507" s="46"/>
      <c r="N507" s="46"/>
      <c r="O507" s="46"/>
      <c r="P507" s="46"/>
      <c r="Q507" s="46"/>
      <c r="R507" s="46"/>
      <c r="S507" s="46"/>
      <c r="T507" s="47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</row>
    <row r="508" spans="13:64" s="3" customFormat="1" x14ac:dyDescent="0.2">
      <c r="M508" s="46"/>
      <c r="N508" s="46"/>
      <c r="O508" s="46"/>
      <c r="P508" s="46"/>
      <c r="Q508" s="46"/>
      <c r="R508" s="46"/>
      <c r="S508" s="46"/>
      <c r="T508" s="47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</row>
    <row r="509" spans="13:64" s="3" customFormat="1" x14ac:dyDescent="0.2">
      <c r="M509" s="46"/>
      <c r="N509" s="46"/>
      <c r="O509" s="46"/>
      <c r="P509" s="46"/>
      <c r="Q509" s="46"/>
      <c r="R509" s="46"/>
      <c r="S509" s="46"/>
      <c r="T509" s="47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</row>
    <row r="510" spans="13:64" s="3" customFormat="1" x14ac:dyDescent="0.2">
      <c r="M510" s="46"/>
      <c r="N510" s="46"/>
      <c r="O510" s="46"/>
      <c r="P510" s="46"/>
      <c r="Q510" s="46"/>
      <c r="R510" s="46"/>
      <c r="S510" s="46"/>
      <c r="T510" s="47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</row>
    <row r="511" spans="13:64" s="3" customFormat="1" x14ac:dyDescent="0.2">
      <c r="M511" s="46"/>
      <c r="N511" s="46"/>
      <c r="O511" s="46"/>
      <c r="P511" s="46"/>
      <c r="Q511" s="46"/>
      <c r="R511" s="46"/>
      <c r="S511" s="46"/>
      <c r="T511" s="47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</row>
    <row r="512" spans="13:64" s="3" customFormat="1" x14ac:dyDescent="0.2">
      <c r="M512" s="46"/>
      <c r="N512" s="46"/>
      <c r="O512" s="46"/>
      <c r="P512" s="46"/>
      <c r="Q512" s="46"/>
      <c r="R512" s="46"/>
      <c r="S512" s="46"/>
      <c r="T512" s="47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</row>
    <row r="513" spans="13:64" s="3" customFormat="1" x14ac:dyDescent="0.2">
      <c r="M513" s="46"/>
      <c r="N513" s="46"/>
      <c r="O513" s="46"/>
      <c r="P513" s="46"/>
      <c r="Q513" s="46"/>
      <c r="R513" s="46"/>
      <c r="S513" s="46"/>
      <c r="T513" s="47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</row>
    <row r="514" spans="13:64" s="3" customFormat="1" x14ac:dyDescent="0.2">
      <c r="M514" s="46"/>
      <c r="N514" s="46"/>
      <c r="O514" s="46"/>
      <c r="P514" s="46"/>
      <c r="Q514" s="46"/>
      <c r="R514" s="46"/>
      <c r="S514" s="46"/>
      <c r="T514" s="47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</row>
    <row r="515" spans="13:64" s="3" customFormat="1" x14ac:dyDescent="0.2">
      <c r="M515" s="46"/>
      <c r="N515" s="46"/>
      <c r="O515" s="46"/>
      <c r="P515" s="46"/>
      <c r="Q515" s="46"/>
      <c r="R515" s="46"/>
      <c r="S515" s="46"/>
      <c r="T515" s="47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</row>
    <row r="516" spans="13:64" s="3" customFormat="1" x14ac:dyDescent="0.2">
      <c r="M516" s="46"/>
      <c r="N516" s="46"/>
      <c r="O516" s="46"/>
      <c r="P516" s="46"/>
      <c r="Q516" s="46"/>
      <c r="R516" s="46"/>
      <c r="S516" s="46"/>
      <c r="T516" s="47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</row>
    <row r="517" spans="13:64" s="3" customFormat="1" x14ac:dyDescent="0.2">
      <c r="M517" s="46"/>
      <c r="N517" s="46"/>
      <c r="O517" s="46"/>
      <c r="P517" s="46"/>
      <c r="Q517" s="46"/>
      <c r="R517" s="46"/>
      <c r="S517" s="46"/>
      <c r="T517" s="47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</row>
    <row r="518" spans="13:64" s="3" customFormat="1" x14ac:dyDescent="0.2">
      <c r="M518" s="46"/>
      <c r="N518" s="46"/>
      <c r="O518" s="46"/>
      <c r="P518" s="46"/>
      <c r="Q518" s="46"/>
      <c r="R518" s="46"/>
      <c r="S518" s="46"/>
      <c r="T518" s="47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</row>
    <row r="519" spans="13:64" s="3" customFormat="1" x14ac:dyDescent="0.2">
      <c r="M519" s="46"/>
      <c r="N519" s="46"/>
      <c r="O519" s="46"/>
      <c r="P519" s="46"/>
      <c r="Q519" s="46"/>
      <c r="R519" s="46"/>
      <c r="S519" s="46"/>
      <c r="T519" s="47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</row>
    <row r="520" spans="13:64" s="3" customFormat="1" x14ac:dyDescent="0.2">
      <c r="M520" s="46"/>
      <c r="N520" s="46"/>
      <c r="O520" s="46"/>
      <c r="P520" s="46"/>
      <c r="Q520" s="46"/>
      <c r="R520" s="46"/>
      <c r="S520" s="46"/>
      <c r="T520" s="47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</row>
    <row r="521" spans="13:64" s="3" customFormat="1" x14ac:dyDescent="0.2">
      <c r="M521" s="46"/>
      <c r="N521" s="46"/>
      <c r="O521" s="46"/>
      <c r="P521" s="46"/>
      <c r="Q521" s="46"/>
      <c r="R521" s="46"/>
      <c r="S521" s="46"/>
      <c r="T521" s="47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</row>
    <row r="522" spans="13:64" s="3" customFormat="1" x14ac:dyDescent="0.2">
      <c r="M522" s="46"/>
      <c r="N522" s="46"/>
      <c r="O522" s="46"/>
      <c r="P522" s="46"/>
      <c r="Q522" s="46"/>
      <c r="R522" s="46"/>
      <c r="S522" s="46"/>
      <c r="T522" s="47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</row>
    <row r="523" spans="13:64" s="3" customFormat="1" x14ac:dyDescent="0.2">
      <c r="M523" s="46"/>
      <c r="N523" s="46"/>
      <c r="O523" s="46"/>
      <c r="P523" s="46"/>
      <c r="Q523" s="46"/>
      <c r="R523" s="46"/>
      <c r="S523" s="46"/>
      <c r="T523" s="47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</row>
    <row r="524" spans="13:64" s="3" customFormat="1" x14ac:dyDescent="0.2">
      <c r="M524" s="46"/>
      <c r="N524" s="46"/>
      <c r="O524" s="46"/>
      <c r="P524" s="46"/>
      <c r="Q524" s="46"/>
      <c r="R524" s="46"/>
      <c r="S524" s="46"/>
      <c r="T524" s="47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</row>
    <row r="525" spans="13:64" s="3" customFormat="1" x14ac:dyDescent="0.2">
      <c r="M525" s="46"/>
      <c r="N525" s="46"/>
      <c r="O525" s="46"/>
      <c r="P525" s="46"/>
      <c r="Q525" s="46"/>
      <c r="R525" s="46"/>
      <c r="S525" s="46"/>
      <c r="T525" s="47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</row>
    <row r="526" spans="13:64" s="3" customFormat="1" x14ac:dyDescent="0.2">
      <c r="M526" s="46"/>
      <c r="N526" s="46"/>
      <c r="O526" s="46"/>
      <c r="P526" s="46"/>
      <c r="Q526" s="46"/>
      <c r="R526" s="46"/>
      <c r="S526" s="46"/>
      <c r="T526" s="47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</row>
    <row r="527" spans="13:64" s="3" customFormat="1" x14ac:dyDescent="0.2">
      <c r="M527" s="46"/>
      <c r="N527" s="46"/>
      <c r="O527" s="46"/>
      <c r="P527" s="46"/>
      <c r="Q527" s="46"/>
      <c r="R527" s="46"/>
      <c r="S527" s="46"/>
      <c r="T527" s="47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</row>
    <row r="528" spans="13:64" s="3" customFormat="1" x14ac:dyDescent="0.2">
      <c r="M528" s="46"/>
      <c r="N528" s="46"/>
      <c r="O528" s="46"/>
      <c r="P528" s="46"/>
      <c r="Q528" s="46"/>
      <c r="R528" s="46"/>
      <c r="S528" s="46"/>
      <c r="T528" s="47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</row>
    <row r="529" spans="13:64" s="3" customFormat="1" x14ac:dyDescent="0.2">
      <c r="M529" s="46"/>
      <c r="N529" s="46"/>
      <c r="O529" s="46"/>
      <c r="P529" s="46"/>
      <c r="Q529" s="46"/>
      <c r="R529" s="46"/>
      <c r="S529" s="46"/>
      <c r="T529" s="47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</row>
    <row r="530" spans="13:64" s="3" customFormat="1" x14ac:dyDescent="0.2">
      <c r="M530" s="46"/>
      <c r="N530" s="46"/>
      <c r="O530" s="46"/>
      <c r="P530" s="46"/>
      <c r="Q530" s="46"/>
      <c r="R530" s="46"/>
      <c r="S530" s="46"/>
      <c r="T530" s="47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</row>
    <row r="531" spans="13:64" s="3" customFormat="1" x14ac:dyDescent="0.2">
      <c r="M531" s="46"/>
      <c r="N531" s="46"/>
      <c r="O531" s="46"/>
      <c r="P531" s="46"/>
      <c r="Q531" s="46"/>
      <c r="R531" s="46"/>
      <c r="S531" s="46"/>
      <c r="T531" s="47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</row>
    <row r="532" spans="13:64" s="3" customFormat="1" x14ac:dyDescent="0.2">
      <c r="M532" s="46"/>
      <c r="N532" s="46"/>
      <c r="O532" s="46"/>
      <c r="P532" s="46"/>
      <c r="Q532" s="46"/>
      <c r="R532" s="46"/>
      <c r="S532" s="46"/>
      <c r="T532" s="47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</row>
    <row r="533" spans="13:64" s="3" customFormat="1" x14ac:dyDescent="0.2">
      <c r="M533" s="46"/>
      <c r="N533" s="46"/>
      <c r="O533" s="46"/>
      <c r="P533" s="46"/>
      <c r="Q533" s="46"/>
      <c r="R533" s="46"/>
      <c r="S533" s="46"/>
      <c r="T533" s="47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</row>
    <row r="534" spans="13:64" s="3" customFormat="1" x14ac:dyDescent="0.2">
      <c r="M534" s="46"/>
      <c r="N534" s="46"/>
      <c r="O534" s="46"/>
      <c r="P534" s="46"/>
      <c r="Q534" s="46"/>
      <c r="R534" s="46"/>
      <c r="S534" s="46"/>
      <c r="T534" s="47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</row>
    <row r="535" spans="13:64" s="3" customFormat="1" x14ac:dyDescent="0.2">
      <c r="M535" s="46"/>
      <c r="N535" s="46"/>
      <c r="O535" s="46"/>
      <c r="P535" s="46"/>
      <c r="Q535" s="46"/>
      <c r="R535" s="46"/>
      <c r="S535" s="46"/>
      <c r="T535" s="47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</row>
    <row r="536" spans="13:64" s="3" customFormat="1" x14ac:dyDescent="0.2">
      <c r="M536" s="46"/>
      <c r="N536" s="46"/>
      <c r="O536" s="46"/>
      <c r="P536" s="46"/>
      <c r="Q536" s="46"/>
      <c r="R536" s="46"/>
      <c r="S536" s="46"/>
      <c r="T536" s="47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</row>
    <row r="537" spans="13:64" s="3" customFormat="1" x14ac:dyDescent="0.2">
      <c r="M537" s="46"/>
      <c r="N537" s="46"/>
      <c r="O537" s="46"/>
      <c r="P537" s="46"/>
      <c r="Q537" s="46"/>
      <c r="R537" s="46"/>
      <c r="S537" s="46"/>
      <c r="T537" s="47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</row>
    <row r="538" spans="13:64" s="3" customFormat="1" x14ac:dyDescent="0.2">
      <c r="M538" s="46"/>
      <c r="N538" s="46"/>
      <c r="O538" s="46"/>
      <c r="P538" s="46"/>
      <c r="Q538" s="46"/>
      <c r="R538" s="46"/>
      <c r="S538" s="46"/>
      <c r="T538" s="47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</row>
    <row r="539" spans="13:64" s="3" customFormat="1" x14ac:dyDescent="0.2">
      <c r="M539" s="46"/>
      <c r="N539" s="46"/>
      <c r="O539" s="46"/>
      <c r="P539" s="46"/>
      <c r="Q539" s="46"/>
      <c r="R539" s="46"/>
      <c r="S539" s="46"/>
      <c r="T539" s="47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</row>
    <row r="540" spans="13:64" s="3" customFormat="1" x14ac:dyDescent="0.2">
      <c r="M540" s="46"/>
      <c r="N540" s="46"/>
      <c r="O540" s="46"/>
      <c r="P540" s="46"/>
      <c r="Q540" s="46"/>
      <c r="R540" s="46"/>
      <c r="S540" s="46"/>
      <c r="T540" s="47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</row>
    <row r="541" spans="13:64" s="3" customFormat="1" x14ac:dyDescent="0.2">
      <c r="M541" s="46"/>
      <c r="N541" s="46"/>
      <c r="O541" s="46"/>
      <c r="P541" s="46"/>
      <c r="Q541" s="46"/>
      <c r="R541" s="46"/>
      <c r="S541" s="46"/>
      <c r="T541" s="47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</row>
    <row r="542" spans="13:64" s="3" customFormat="1" x14ac:dyDescent="0.2">
      <c r="M542" s="46"/>
      <c r="N542" s="46"/>
      <c r="O542" s="46"/>
      <c r="P542" s="46"/>
      <c r="Q542" s="46"/>
      <c r="R542" s="46"/>
      <c r="S542" s="46"/>
      <c r="T542" s="47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</row>
    <row r="543" spans="13:64" s="3" customFormat="1" x14ac:dyDescent="0.2">
      <c r="M543" s="46"/>
      <c r="N543" s="46"/>
      <c r="O543" s="46"/>
      <c r="P543" s="46"/>
      <c r="Q543" s="46"/>
      <c r="R543" s="46"/>
      <c r="S543" s="46"/>
      <c r="T543" s="47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</row>
    <row r="544" spans="13:64" s="3" customFormat="1" x14ac:dyDescent="0.2">
      <c r="M544" s="46"/>
      <c r="N544" s="46"/>
      <c r="O544" s="46"/>
      <c r="P544" s="46"/>
      <c r="Q544" s="46"/>
      <c r="R544" s="46"/>
      <c r="S544" s="46"/>
      <c r="T544" s="47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</row>
    <row r="545" spans="13:64" s="3" customFormat="1" x14ac:dyDescent="0.2">
      <c r="M545" s="46"/>
      <c r="N545" s="46"/>
      <c r="O545" s="46"/>
      <c r="P545" s="46"/>
      <c r="Q545" s="46"/>
      <c r="R545" s="46"/>
      <c r="S545" s="46"/>
      <c r="T545" s="47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</row>
    <row r="546" spans="13:64" s="3" customFormat="1" x14ac:dyDescent="0.2">
      <c r="M546" s="46"/>
      <c r="N546" s="46"/>
      <c r="O546" s="46"/>
      <c r="P546" s="46"/>
      <c r="Q546" s="46"/>
      <c r="R546" s="46"/>
      <c r="S546" s="46"/>
      <c r="T546" s="47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</row>
    <row r="547" spans="13:64" s="3" customFormat="1" x14ac:dyDescent="0.2">
      <c r="M547" s="46"/>
      <c r="N547" s="46"/>
      <c r="O547" s="46"/>
      <c r="P547" s="46"/>
      <c r="Q547" s="46"/>
      <c r="R547" s="46"/>
      <c r="S547" s="46"/>
      <c r="T547" s="47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</row>
    <row r="548" spans="13:64" s="3" customFormat="1" x14ac:dyDescent="0.2">
      <c r="M548" s="46"/>
      <c r="N548" s="46"/>
      <c r="O548" s="46"/>
      <c r="P548" s="46"/>
      <c r="Q548" s="46"/>
      <c r="R548" s="46"/>
      <c r="S548" s="46"/>
      <c r="T548" s="47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</row>
    <row r="549" spans="13:64" s="3" customFormat="1" x14ac:dyDescent="0.2">
      <c r="M549" s="46"/>
      <c r="N549" s="46"/>
      <c r="O549" s="46"/>
      <c r="P549" s="46"/>
      <c r="Q549" s="46"/>
      <c r="R549" s="46"/>
      <c r="S549" s="46"/>
      <c r="T549" s="47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</row>
    <row r="550" spans="13:64" s="3" customFormat="1" x14ac:dyDescent="0.2">
      <c r="M550" s="46"/>
      <c r="N550" s="46"/>
      <c r="O550" s="46"/>
      <c r="P550" s="46"/>
      <c r="Q550" s="46"/>
      <c r="R550" s="46"/>
      <c r="S550" s="46"/>
      <c r="T550" s="47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</row>
    <row r="551" spans="13:64" s="3" customFormat="1" x14ac:dyDescent="0.2">
      <c r="M551" s="46"/>
      <c r="N551" s="46"/>
      <c r="O551" s="46"/>
      <c r="P551" s="46"/>
      <c r="Q551" s="46"/>
      <c r="R551" s="46"/>
      <c r="S551" s="46"/>
      <c r="T551" s="47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</row>
    <row r="552" spans="13:64" s="3" customFormat="1" x14ac:dyDescent="0.2">
      <c r="M552" s="46"/>
      <c r="N552" s="46"/>
      <c r="O552" s="46"/>
      <c r="P552" s="46"/>
      <c r="Q552" s="46"/>
      <c r="R552" s="46"/>
      <c r="S552" s="46"/>
      <c r="T552" s="47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</row>
    <row r="553" spans="13:64" s="3" customFormat="1" x14ac:dyDescent="0.2">
      <c r="M553" s="46"/>
      <c r="N553" s="46"/>
      <c r="O553" s="46"/>
      <c r="P553" s="46"/>
      <c r="Q553" s="46"/>
      <c r="R553" s="46"/>
      <c r="S553" s="46"/>
      <c r="T553" s="47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</row>
    <row r="554" spans="13:64" s="3" customFormat="1" x14ac:dyDescent="0.2">
      <c r="M554" s="46"/>
      <c r="N554" s="46"/>
      <c r="O554" s="46"/>
      <c r="P554" s="46"/>
      <c r="Q554" s="46"/>
      <c r="R554" s="46"/>
      <c r="S554" s="46"/>
      <c r="T554" s="47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</row>
    <row r="555" spans="13:64" s="3" customFormat="1" x14ac:dyDescent="0.2">
      <c r="M555" s="46"/>
      <c r="N555" s="46"/>
      <c r="O555" s="46"/>
      <c r="P555" s="46"/>
      <c r="Q555" s="46"/>
      <c r="R555" s="46"/>
      <c r="S555" s="46"/>
      <c r="T555" s="47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</row>
    <row r="556" spans="13:64" s="3" customFormat="1" x14ac:dyDescent="0.2">
      <c r="M556" s="46"/>
      <c r="N556" s="46"/>
      <c r="O556" s="46"/>
      <c r="P556" s="46"/>
      <c r="Q556" s="46"/>
      <c r="R556" s="46"/>
      <c r="S556" s="46"/>
      <c r="T556" s="47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</row>
    <row r="557" spans="13:64" s="3" customFormat="1" x14ac:dyDescent="0.2">
      <c r="M557" s="46"/>
      <c r="N557" s="46"/>
      <c r="O557" s="46"/>
      <c r="P557" s="46"/>
      <c r="Q557" s="46"/>
      <c r="R557" s="46"/>
      <c r="S557" s="46"/>
      <c r="T557" s="47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</row>
    <row r="558" spans="13:64" s="3" customFormat="1" x14ac:dyDescent="0.2">
      <c r="M558" s="46"/>
      <c r="N558" s="46"/>
      <c r="O558" s="46"/>
      <c r="P558" s="46"/>
      <c r="Q558" s="46"/>
      <c r="R558" s="46"/>
      <c r="S558" s="46"/>
      <c r="T558" s="47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</row>
    <row r="559" spans="13:64" s="3" customFormat="1" x14ac:dyDescent="0.2">
      <c r="M559" s="46"/>
      <c r="N559" s="46"/>
      <c r="O559" s="46"/>
      <c r="P559" s="46"/>
      <c r="Q559" s="46"/>
      <c r="R559" s="46"/>
      <c r="S559" s="46"/>
      <c r="T559" s="47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</row>
    <row r="560" spans="13:64" s="3" customFormat="1" x14ac:dyDescent="0.2">
      <c r="M560" s="46"/>
      <c r="N560" s="46"/>
      <c r="O560" s="46"/>
      <c r="P560" s="46"/>
      <c r="Q560" s="46"/>
      <c r="R560" s="46"/>
      <c r="S560" s="46"/>
      <c r="T560" s="47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</row>
    <row r="561" spans="13:64" s="3" customFormat="1" x14ac:dyDescent="0.2">
      <c r="M561" s="46"/>
      <c r="N561" s="46"/>
      <c r="O561" s="46"/>
      <c r="P561" s="46"/>
      <c r="Q561" s="46"/>
      <c r="R561" s="46"/>
      <c r="S561" s="46"/>
      <c r="T561" s="47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</row>
    <row r="562" spans="13:64" s="3" customFormat="1" x14ac:dyDescent="0.2">
      <c r="M562" s="46"/>
      <c r="N562" s="46"/>
      <c r="O562" s="46"/>
      <c r="P562" s="46"/>
      <c r="Q562" s="46"/>
      <c r="R562" s="46"/>
      <c r="S562" s="46"/>
      <c r="T562" s="47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</row>
    <row r="563" spans="13:64" s="3" customFormat="1" x14ac:dyDescent="0.2">
      <c r="M563" s="46"/>
      <c r="N563" s="46"/>
      <c r="O563" s="46"/>
      <c r="P563" s="46"/>
      <c r="Q563" s="46"/>
      <c r="R563" s="46"/>
      <c r="S563" s="46"/>
      <c r="T563" s="47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</row>
    <row r="564" spans="13:64" s="3" customFormat="1" x14ac:dyDescent="0.2">
      <c r="M564" s="46"/>
      <c r="N564" s="46"/>
      <c r="O564" s="46"/>
      <c r="P564" s="46"/>
      <c r="Q564" s="46"/>
      <c r="R564" s="46"/>
      <c r="S564" s="46"/>
      <c r="T564" s="47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</row>
    <row r="565" spans="13:64" s="3" customFormat="1" x14ac:dyDescent="0.2">
      <c r="M565" s="46"/>
      <c r="N565" s="46"/>
      <c r="O565" s="46"/>
      <c r="P565" s="46"/>
      <c r="Q565" s="46"/>
      <c r="R565" s="46"/>
      <c r="S565" s="46"/>
      <c r="T565" s="47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</row>
    <row r="566" spans="13:64" s="3" customFormat="1" x14ac:dyDescent="0.2">
      <c r="M566" s="46"/>
      <c r="N566" s="46"/>
      <c r="O566" s="46"/>
      <c r="P566" s="46"/>
      <c r="Q566" s="46"/>
      <c r="R566" s="46"/>
      <c r="S566" s="46"/>
      <c r="T566" s="47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</row>
    <row r="567" spans="13:64" s="3" customFormat="1" x14ac:dyDescent="0.2">
      <c r="M567" s="46"/>
      <c r="N567" s="46"/>
      <c r="O567" s="46"/>
      <c r="P567" s="46"/>
      <c r="Q567" s="46"/>
      <c r="R567" s="46"/>
      <c r="S567" s="46"/>
      <c r="T567" s="47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</row>
    <row r="568" spans="13:64" s="3" customFormat="1" x14ac:dyDescent="0.2">
      <c r="M568" s="46"/>
      <c r="N568" s="46"/>
      <c r="O568" s="46"/>
      <c r="P568" s="46"/>
      <c r="Q568" s="46"/>
      <c r="R568" s="46"/>
      <c r="S568" s="46"/>
      <c r="T568" s="47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</row>
    <row r="569" spans="13:64" s="3" customFormat="1" x14ac:dyDescent="0.2">
      <c r="M569" s="46"/>
      <c r="N569" s="46"/>
      <c r="O569" s="46"/>
      <c r="P569" s="46"/>
      <c r="Q569" s="46"/>
      <c r="R569" s="46"/>
      <c r="S569" s="46"/>
      <c r="T569" s="47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</row>
    <row r="570" spans="13:64" s="3" customFormat="1" x14ac:dyDescent="0.2">
      <c r="M570" s="46"/>
      <c r="N570" s="46"/>
      <c r="O570" s="46"/>
      <c r="P570" s="46"/>
      <c r="Q570" s="46"/>
      <c r="R570" s="46"/>
      <c r="S570" s="46"/>
      <c r="T570" s="47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</row>
    <row r="571" spans="13:64" s="3" customFormat="1" x14ac:dyDescent="0.2">
      <c r="M571" s="46"/>
      <c r="N571" s="46"/>
      <c r="O571" s="46"/>
      <c r="P571" s="46"/>
      <c r="Q571" s="46"/>
      <c r="R571" s="46"/>
      <c r="S571" s="46"/>
      <c r="T571" s="47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</row>
    <row r="572" spans="13:64" s="3" customFormat="1" x14ac:dyDescent="0.2">
      <c r="M572" s="46"/>
      <c r="N572" s="46"/>
      <c r="O572" s="46"/>
      <c r="P572" s="46"/>
      <c r="Q572" s="46"/>
      <c r="R572" s="46"/>
      <c r="S572" s="46"/>
      <c r="T572" s="47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</row>
    <row r="573" spans="13:64" s="3" customFormat="1" x14ac:dyDescent="0.2">
      <c r="M573" s="46"/>
      <c r="N573" s="46"/>
      <c r="O573" s="46"/>
      <c r="P573" s="46"/>
      <c r="Q573" s="46"/>
      <c r="R573" s="46"/>
      <c r="S573" s="46"/>
      <c r="T573" s="47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</row>
    <row r="574" spans="13:64" s="3" customFormat="1" x14ac:dyDescent="0.2">
      <c r="M574" s="46"/>
      <c r="N574" s="46"/>
      <c r="O574" s="46"/>
      <c r="P574" s="46"/>
      <c r="Q574" s="46"/>
      <c r="R574" s="46"/>
      <c r="S574" s="46"/>
      <c r="T574" s="47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</row>
    <row r="575" spans="13:64" s="3" customFormat="1" x14ac:dyDescent="0.2">
      <c r="M575" s="46"/>
      <c r="N575" s="46"/>
      <c r="O575" s="46"/>
      <c r="P575" s="46"/>
      <c r="Q575" s="46"/>
      <c r="R575" s="46"/>
      <c r="S575" s="46"/>
      <c r="T575" s="47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</row>
    <row r="576" spans="13:64" s="3" customFormat="1" x14ac:dyDescent="0.2">
      <c r="M576" s="46"/>
      <c r="N576" s="46"/>
      <c r="O576" s="46"/>
      <c r="P576" s="46"/>
      <c r="Q576" s="46"/>
      <c r="R576" s="46"/>
      <c r="S576" s="46"/>
      <c r="T576" s="47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</row>
    <row r="577" spans="13:64" s="3" customFormat="1" x14ac:dyDescent="0.2">
      <c r="M577" s="46"/>
      <c r="N577" s="46"/>
      <c r="O577" s="46"/>
      <c r="P577" s="46"/>
      <c r="Q577" s="46"/>
      <c r="R577" s="46"/>
      <c r="S577" s="46"/>
      <c r="T577" s="47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</row>
    <row r="578" spans="13:64" s="3" customFormat="1" x14ac:dyDescent="0.2">
      <c r="M578" s="46"/>
      <c r="N578" s="46"/>
      <c r="O578" s="46"/>
      <c r="P578" s="46"/>
      <c r="Q578" s="46"/>
      <c r="R578" s="46"/>
      <c r="S578" s="46"/>
      <c r="T578" s="47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</row>
    <row r="579" spans="13:64" s="3" customFormat="1" x14ac:dyDescent="0.2">
      <c r="M579" s="46"/>
      <c r="N579" s="46"/>
      <c r="O579" s="46"/>
      <c r="P579" s="46"/>
      <c r="Q579" s="46"/>
      <c r="R579" s="46"/>
      <c r="S579" s="46"/>
      <c r="T579" s="47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</row>
    <row r="580" spans="13:64" s="3" customFormat="1" x14ac:dyDescent="0.2">
      <c r="M580" s="46"/>
      <c r="N580" s="46"/>
      <c r="O580" s="46"/>
      <c r="P580" s="46"/>
      <c r="Q580" s="46"/>
      <c r="R580" s="46"/>
      <c r="S580" s="46"/>
      <c r="T580" s="47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</row>
    <row r="581" spans="13:64" s="3" customFormat="1" x14ac:dyDescent="0.2">
      <c r="M581" s="46"/>
      <c r="N581" s="46"/>
      <c r="O581" s="46"/>
      <c r="P581" s="46"/>
      <c r="Q581" s="46"/>
      <c r="R581" s="46"/>
      <c r="S581" s="46"/>
      <c r="T581" s="47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</row>
    <row r="582" spans="13:64" s="3" customFormat="1" x14ac:dyDescent="0.2">
      <c r="M582" s="46"/>
      <c r="N582" s="46"/>
      <c r="O582" s="46"/>
      <c r="P582" s="46"/>
      <c r="Q582" s="46"/>
      <c r="R582" s="46"/>
      <c r="S582" s="46"/>
      <c r="T582" s="47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</row>
    <row r="583" spans="13:64" s="3" customFormat="1" x14ac:dyDescent="0.2">
      <c r="M583" s="46"/>
      <c r="N583" s="46"/>
      <c r="O583" s="46"/>
      <c r="P583" s="46"/>
      <c r="Q583" s="46"/>
      <c r="R583" s="46"/>
      <c r="S583" s="46"/>
      <c r="T583" s="47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</row>
    <row r="584" spans="13:64" s="3" customFormat="1" x14ac:dyDescent="0.2">
      <c r="M584" s="46"/>
      <c r="N584" s="46"/>
      <c r="O584" s="46"/>
      <c r="P584" s="46"/>
      <c r="Q584" s="46"/>
      <c r="R584" s="46"/>
      <c r="S584" s="46"/>
      <c r="T584" s="47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</row>
    <row r="585" spans="13:64" s="3" customFormat="1" x14ac:dyDescent="0.2">
      <c r="M585" s="46"/>
      <c r="N585" s="46"/>
      <c r="O585" s="46"/>
      <c r="P585" s="46"/>
      <c r="Q585" s="46"/>
      <c r="R585" s="46"/>
      <c r="S585" s="46"/>
      <c r="T585" s="47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</row>
    <row r="586" spans="13:64" s="3" customFormat="1" x14ac:dyDescent="0.2">
      <c r="M586" s="46"/>
      <c r="N586" s="46"/>
      <c r="O586" s="46"/>
      <c r="P586" s="46"/>
      <c r="Q586" s="46"/>
      <c r="R586" s="46"/>
      <c r="S586" s="46"/>
      <c r="T586" s="47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</row>
    <row r="587" spans="13:64" s="3" customFormat="1" x14ac:dyDescent="0.2">
      <c r="M587" s="46"/>
      <c r="N587" s="46"/>
      <c r="O587" s="46"/>
      <c r="P587" s="46"/>
      <c r="Q587" s="46"/>
      <c r="R587" s="46"/>
      <c r="S587" s="46"/>
      <c r="T587" s="47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</row>
    <row r="588" spans="13:64" s="3" customFormat="1" x14ac:dyDescent="0.2">
      <c r="M588" s="46"/>
      <c r="N588" s="46"/>
      <c r="O588" s="46"/>
      <c r="P588" s="46"/>
      <c r="Q588" s="46"/>
      <c r="R588" s="46"/>
      <c r="S588" s="46"/>
      <c r="T588" s="47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</row>
    <row r="589" spans="13:64" s="3" customFormat="1" x14ac:dyDescent="0.2">
      <c r="M589" s="46"/>
      <c r="N589" s="46"/>
      <c r="O589" s="46"/>
      <c r="P589" s="46"/>
      <c r="Q589" s="46"/>
      <c r="R589" s="46"/>
      <c r="S589" s="46"/>
      <c r="T589" s="47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</row>
    <row r="590" spans="13:64" s="3" customFormat="1" x14ac:dyDescent="0.2">
      <c r="M590" s="46"/>
      <c r="N590" s="46"/>
      <c r="O590" s="46"/>
      <c r="P590" s="46"/>
      <c r="Q590" s="46"/>
      <c r="R590" s="46"/>
      <c r="S590" s="46"/>
      <c r="T590" s="47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</row>
    <row r="591" spans="13:64" s="3" customFormat="1" x14ac:dyDescent="0.2">
      <c r="M591" s="46"/>
      <c r="N591" s="46"/>
      <c r="O591" s="46"/>
      <c r="P591" s="46"/>
      <c r="Q591" s="46"/>
      <c r="R591" s="46"/>
      <c r="S591" s="46"/>
      <c r="T591" s="47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</row>
    <row r="592" spans="13:64" s="3" customFormat="1" x14ac:dyDescent="0.2">
      <c r="M592" s="46"/>
      <c r="N592" s="46"/>
      <c r="O592" s="46"/>
      <c r="P592" s="46"/>
      <c r="Q592" s="46"/>
      <c r="R592" s="46"/>
      <c r="S592" s="46"/>
      <c r="T592" s="47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</row>
    <row r="593" spans="13:64" s="3" customFormat="1" x14ac:dyDescent="0.2">
      <c r="M593" s="46"/>
      <c r="N593" s="46"/>
      <c r="O593" s="46"/>
      <c r="P593" s="46"/>
      <c r="Q593" s="46"/>
      <c r="R593" s="46"/>
      <c r="S593" s="46"/>
      <c r="T593" s="47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</row>
    <row r="594" spans="13:64" s="3" customFormat="1" x14ac:dyDescent="0.2">
      <c r="M594" s="46"/>
      <c r="N594" s="46"/>
      <c r="O594" s="46"/>
      <c r="P594" s="46"/>
      <c r="Q594" s="46"/>
      <c r="R594" s="46"/>
      <c r="S594" s="46"/>
      <c r="T594" s="47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</row>
    <row r="595" spans="13:64" s="3" customFormat="1" x14ac:dyDescent="0.2">
      <c r="M595" s="46"/>
      <c r="N595" s="46"/>
      <c r="O595" s="46"/>
      <c r="P595" s="46"/>
      <c r="Q595" s="46"/>
      <c r="R595" s="46"/>
      <c r="S595" s="46"/>
      <c r="T595" s="47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</row>
    <row r="596" spans="13:64" s="3" customFormat="1" x14ac:dyDescent="0.2">
      <c r="M596" s="46"/>
      <c r="N596" s="46"/>
      <c r="O596" s="46"/>
      <c r="P596" s="46"/>
      <c r="Q596" s="46"/>
      <c r="R596" s="46"/>
      <c r="S596" s="46"/>
      <c r="T596" s="47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</row>
    <row r="597" spans="13:64" s="3" customFormat="1" x14ac:dyDescent="0.2">
      <c r="M597" s="46"/>
      <c r="N597" s="46"/>
      <c r="O597" s="46"/>
      <c r="P597" s="46"/>
      <c r="Q597" s="46"/>
      <c r="R597" s="46"/>
      <c r="S597" s="46"/>
      <c r="T597" s="47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</row>
    <row r="598" spans="13:64" s="3" customFormat="1" x14ac:dyDescent="0.2">
      <c r="M598" s="46"/>
      <c r="N598" s="46"/>
      <c r="O598" s="46"/>
      <c r="P598" s="46"/>
      <c r="Q598" s="46"/>
      <c r="R598" s="46"/>
      <c r="S598" s="46"/>
      <c r="T598" s="47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</row>
    <row r="599" spans="13:64" s="3" customFormat="1" x14ac:dyDescent="0.2">
      <c r="M599" s="46"/>
      <c r="N599" s="46"/>
      <c r="O599" s="46"/>
      <c r="P599" s="46"/>
      <c r="Q599" s="46"/>
      <c r="R599" s="46"/>
      <c r="S599" s="46"/>
      <c r="T599" s="47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</row>
    <row r="600" spans="13:64" s="3" customFormat="1" x14ac:dyDescent="0.2">
      <c r="M600" s="46"/>
      <c r="N600" s="46"/>
      <c r="O600" s="46"/>
      <c r="P600" s="46"/>
      <c r="Q600" s="46"/>
      <c r="R600" s="46"/>
      <c r="S600" s="46"/>
      <c r="T600" s="47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</row>
    <row r="601" spans="13:64" s="3" customFormat="1" x14ac:dyDescent="0.2">
      <c r="M601" s="46"/>
      <c r="N601" s="46"/>
      <c r="O601" s="46"/>
      <c r="P601" s="46"/>
      <c r="Q601" s="46"/>
      <c r="R601" s="46"/>
      <c r="S601" s="46"/>
      <c r="T601" s="47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</row>
    <row r="602" spans="13:64" s="3" customFormat="1" x14ac:dyDescent="0.2">
      <c r="M602" s="46"/>
      <c r="N602" s="46"/>
      <c r="O602" s="46"/>
      <c r="P602" s="46"/>
      <c r="Q602" s="46"/>
      <c r="R602" s="46"/>
      <c r="S602" s="46"/>
      <c r="T602" s="47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</row>
    <row r="603" spans="13:64" s="3" customFormat="1" x14ac:dyDescent="0.2">
      <c r="M603" s="46"/>
      <c r="N603" s="46"/>
      <c r="O603" s="46"/>
      <c r="P603" s="46"/>
      <c r="Q603" s="46"/>
      <c r="R603" s="46"/>
      <c r="S603" s="46"/>
      <c r="T603" s="47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</row>
    <row r="604" spans="13:64" s="3" customFormat="1" x14ac:dyDescent="0.2">
      <c r="M604" s="46"/>
      <c r="N604" s="46"/>
      <c r="O604" s="46"/>
      <c r="P604" s="46"/>
      <c r="Q604" s="46"/>
      <c r="R604" s="46"/>
      <c r="S604" s="46"/>
      <c r="T604" s="47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</row>
    <row r="605" spans="13:64" s="3" customFormat="1" x14ac:dyDescent="0.2">
      <c r="M605" s="46"/>
      <c r="N605" s="46"/>
      <c r="O605" s="46"/>
      <c r="P605" s="46"/>
      <c r="Q605" s="46"/>
      <c r="R605" s="46"/>
      <c r="S605" s="46"/>
      <c r="T605" s="47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</row>
    <row r="606" spans="13:64" s="3" customFormat="1" x14ac:dyDescent="0.2">
      <c r="M606" s="46"/>
      <c r="N606" s="46"/>
      <c r="O606" s="46"/>
      <c r="P606" s="46"/>
      <c r="Q606" s="46"/>
      <c r="R606" s="46"/>
      <c r="S606" s="46"/>
      <c r="T606" s="47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</row>
    <row r="607" spans="13:64" s="3" customFormat="1" x14ac:dyDescent="0.2">
      <c r="M607" s="46"/>
      <c r="N607" s="46"/>
      <c r="O607" s="46"/>
      <c r="P607" s="46"/>
      <c r="Q607" s="46"/>
      <c r="R607" s="46"/>
      <c r="S607" s="46"/>
      <c r="T607" s="47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</row>
    <row r="608" spans="13:64" s="3" customFormat="1" x14ac:dyDescent="0.2">
      <c r="M608" s="46"/>
      <c r="N608" s="46"/>
      <c r="O608" s="46"/>
      <c r="P608" s="46"/>
      <c r="Q608" s="46"/>
      <c r="R608" s="46"/>
      <c r="S608" s="46"/>
      <c r="T608" s="47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</row>
    <row r="609" spans="13:64" s="3" customFormat="1" x14ac:dyDescent="0.2">
      <c r="M609" s="46"/>
      <c r="N609" s="46"/>
      <c r="O609" s="46"/>
      <c r="P609" s="46"/>
      <c r="Q609" s="46"/>
      <c r="R609" s="46"/>
      <c r="S609" s="46"/>
      <c r="T609" s="47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</row>
    <row r="610" spans="13:64" s="3" customFormat="1" x14ac:dyDescent="0.2">
      <c r="M610" s="46"/>
      <c r="N610" s="46"/>
      <c r="O610" s="46"/>
      <c r="P610" s="46"/>
      <c r="Q610" s="46"/>
      <c r="R610" s="46"/>
      <c r="S610" s="46"/>
      <c r="T610" s="47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</row>
    <row r="611" spans="13:64" s="3" customFormat="1" x14ac:dyDescent="0.2">
      <c r="M611" s="46"/>
      <c r="N611" s="46"/>
      <c r="O611" s="46"/>
      <c r="P611" s="46"/>
      <c r="Q611" s="46"/>
      <c r="R611" s="46"/>
      <c r="S611" s="46"/>
      <c r="T611" s="47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</row>
    <row r="612" spans="13:64" s="3" customFormat="1" x14ac:dyDescent="0.2">
      <c r="M612" s="46"/>
      <c r="N612" s="46"/>
      <c r="O612" s="46"/>
      <c r="P612" s="46"/>
      <c r="Q612" s="46"/>
      <c r="R612" s="46"/>
      <c r="S612" s="46"/>
      <c r="T612" s="47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</row>
    <row r="613" spans="13:64" s="3" customFormat="1" x14ac:dyDescent="0.2">
      <c r="M613" s="46"/>
      <c r="N613" s="46"/>
      <c r="O613" s="46"/>
      <c r="P613" s="46"/>
      <c r="Q613" s="46"/>
      <c r="R613" s="46"/>
      <c r="S613" s="46"/>
      <c r="T613" s="47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</row>
    <row r="614" spans="13:64" s="3" customFormat="1" x14ac:dyDescent="0.2">
      <c r="M614" s="46"/>
      <c r="N614" s="46"/>
      <c r="O614" s="46"/>
      <c r="P614" s="46"/>
      <c r="Q614" s="46"/>
      <c r="R614" s="46"/>
      <c r="S614" s="46"/>
      <c r="T614" s="47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</row>
    <row r="615" spans="13:64" s="3" customFormat="1" x14ac:dyDescent="0.2">
      <c r="M615" s="46"/>
      <c r="N615" s="46"/>
      <c r="O615" s="46"/>
      <c r="P615" s="46"/>
      <c r="Q615" s="46"/>
      <c r="R615" s="46"/>
      <c r="S615" s="46"/>
      <c r="T615" s="47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</row>
    <row r="616" spans="13:64" s="3" customFormat="1" x14ac:dyDescent="0.2">
      <c r="M616" s="46"/>
      <c r="N616" s="46"/>
      <c r="O616" s="46"/>
      <c r="P616" s="46"/>
      <c r="Q616" s="46"/>
      <c r="R616" s="46"/>
      <c r="S616" s="46"/>
      <c r="T616" s="47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</row>
    <row r="617" spans="13:64" s="3" customFormat="1" x14ac:dyDescent="0.2">
      <c r="M617" s="46"/>
      <c r="N617" s="46"/>
      <c r="O617" s="46"/>
      <c r="P617" s="46"/>
      <c r="Q617" s="46"/>
      <c r="R617" s="46"/>
      <c r="S617" s="46"/>
      <c r="T617" s="47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</row>
    <row r="618" spans="13:64" s="3" customFormat="1" x14ac:dyDescent="0.2">
      <c r="M618" s="46"/>
      <c r="N618" s="46"/>
      <c r="O618" s="46"/>
      <c r="P618" s="46"/>
      <c r="Q618" s="46"/>
      <c r="R618" s="46"/>
      <c r="S618" s="46"/>
      <c r="T618" s="47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</row>
    <row r="619" spans="13:64" s="3" customFormat="1" x14ac:dyDescent="0.2">
      <c r="M619" s="46"/>
      <c r="N619" s="46"/>
      <c r="O619" s="46"/>
      <c r="P619" s="46"/>
      <c r="Q619" s="46"/>
      <c r="R619" s="46"/>
      <c r="S619" s="46"/>
      <c r="T619" s="47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</row>
    <row r="620" spans="13:64" s="3" customFormat="1" x14ac:dyDescent="0.2">
      <c r="M620" s="46"/>
      <c r="N620" s="46"/>
      <c r="O620" s="46"/>
      <c r="P620" s="46"/>
      <c r="Q620" s="46"/>
      <c r="R620" s="46"/>
      <c r="S620" s="46"/>
      <c r="T620" s="47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</row>
    <row r="621" spans="13:64" s="3" customFormat="1" x14ac:dyDescent="0.2">
      <c r="M621" s="46"/>
      <c r="N621" s="46"/>
      <c r="O621" s="46"/>
      <c r="P621" s="46"/>
      <c r="Q621" s="46"/>
      <c r="R621" s="46"/>
      <c r="S621" s="46"/>
      <c r="T621" s="47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</row>
    <row r="622" spans="13:64" s="3" customFormat="1" x14ac:dyDescent="0.2">
      <c r="M622" s="46"/>
      <c r="N622" s="46"/>
      <c r="O622" s="46"/>
      <c r="P622" s="46"/>
      <c r="Q622" s="46"/>
      <c r="R622" s="46"/>
      <c r="S622" s="46"/>
      <c r="T622" s="47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</row>
    <row r="623" spans="13:64" s="3" customFormat="1" x14ac:dyDescent="0.2">
      <c r="M623" s="46"/>
      <c r="N623" s="46"/>
      <c r="O623" s="46"/>
      <c r="P623" s="46"/>
      <c r="Q623" s="46"/>
      <c r="R623" s="46"/>
      <c r="S623" s="46"/>
      <c r="T623" s="47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</row>
    <row r="624" spans="13:64" s="3" customFormat="1" x14ac:dyDescent="0.2">
      <c r="M624" s="46"/>
      <c r="N624" s="46"/>
      <c r="O624" s="46"/>
      <c r="P624" s="46"/>
      <c r="Q624" s="46"/>
      <c r="R624" s="46"/>
      <c r="S624" s="46"/>
      <c r="T624" s="47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</row>
    <row r="625" spans="13:64" s="3" customFormat="1" x14ac:dyDescent="0.2">
      <c r="M625" s="46"/>
      <c r="N625" s="46"/>
      <c r="O625" s="46"/>
      <c r="P625" s="46"/>
      <c r="Q625" s="46"/>
      <c r="R625" s="46"/>
      <c r="S625" s="46"/>
      <c r="T625" s="47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</row>
    <row r="626" spans="13:64" s="3" customFormat="1" x14ac:dyDescent="0.2">
      <c r="M626" s="46"/>
      <c r="N626" s="46"/>
      <c r="O626" s="46"/>
      <c r="P626" s="46"/>
      <c r="Q626" s="46"/>
      <c r="R626" s="46"/>
      <c r="S626" s="46"/>
      <c r="T626" s="47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</row>
    <row r="627" spans="13:64" s="3" customFormat="1" x14ac:dyDescent="0.2">
      <c r="M627" s="46"/>
      <c r="N627" s="46"/>
      <c r="O627" s="46"/>
      <c r="P627" s="46"/>
      <c r="Q627" s="46"/>
      <c r="R627" s="46"/>
      <c r="S627" s="46"/>
      <c r="T627" s="47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</row>
    <row r="628" spans="13:64" s="3" customFormat="1" x14ac:dyDescent="0.2">
      <c r="M628" s="46"/>
      <c r="N628" s="46"/>
      <c r="O628" s="46"/>
      <c r="P628" s="46"/>
      <c r="Q628" s="46"/>
      <c r="R628" s="46"/>
      <c r="S628" s="46"/>
      <c r="T628" s="47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</row>
    <row r="629" spans="13:64" s="3" customFormat="1" x14ac:dyDescent="0.2">
      <c r="M629" s="46"/>
      <c r="N629" s="46"/>
      <c r="O629" s="46"/>
      <c r="P629" s="46"/>
      <c r="Q629" s="46"/>
      <c r="R629" s="46"/>
      <c r="S629" s="46"/>
      <c r="T629" s="47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</row>
    <row r="630" spans="13:64" s="3" customFormat="1" x14ac:dyDescent="0.2">
      <c r="M630" s="46"/>
      <c r="N630" s="46"/>
      <c r="O630" s="46"/>
      <c r="P630" s="46"/>
      <c r="Q630" s="46"/>
      <c r="R630" s="46"/>
      <c r="S630" s="46"/>
      <c r="T630" s="47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</row>
    <row r="631" spans="13:64" s="3" customFormat="1" x14ac:dyDescent="0.2">
      <c r="M631" s="46"/>
      <c r="N631" s="46"/>
      <c r="O631" s="46"/>
      <c r="P631" s="46"/>
      <c r="Q631" s="46"/>
      <c r="R631" s="46"/>
      <c r="S631" s="46"/>
      <c r="T631" s="47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</row>
    <row r="632" spans="13:64" s="3" customFormat="1" x14ac:dyDescent="0.2">
      <c r="M632" s="46"/>
      <c r="N632" s="46"/>
      <c r="O632" s="46"/>
      <c r="P632" s="46"/>
      <c r="Q632" s="46"/>
      <c r="R632" s="46"/>
      <c r="S632" s="46"/>
      <c r="T632" s="47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</row>
    <row r="633" spans="13:64" s="3" customFormat="1" x14ac:dyDescent="0.2">
      <c r="M633" s="46"/>
      <c r="N633" s="46"/>
      <c r="O633" s="46"/>
      <c r="P633" s="46"/>
      <c r="Q633" s="46"/>
      <c r="R633" s="46"/>
      <c r="S633" s="46"/>
      <c r="T633" s="47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</row>
    <row r="634" spans="13:64" s="3" customFormat="1" x14ac:dyDescent="0.2">
      <c r="M634" s="46"/>
      <c r="N634" s="46"/>
      <c r="O634" s="46"/>
      <c r="P634" s="46"/>
      <c r="Q634" s="46"/>
      <c r="R634" s="46"/>
      <c r="S634" s="46"/>
      <c r="T634" s="47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</row>
    <row r="635" spans="13:64" s="3" customFormat="1" x14ac:dyDescent="0.2">
      <c r="M635" s="46"/>
      <c r="N635" s="46"/>
      <c r="O635" s="46"/>
      <c r="P635" s="46"/>
      <c r="Q635" s="46"/>
      <c r="R635" s="46"/>
      <c r="S635" s="46"/>
      <c r="T635" s="47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</row>
    <row r="636" spans="13:64" s="3" customFormat="1" x14ac:dyDescent="0.2">
      <c r="M636" s="46"/>
      <c r="N636" s="46"/>
      <c r="O636" s="46"/>
      <c r="P636" s="46"/>
      <c r="Q636" s="46"/>
      <c r="R636" s="46"/>
      <c r="S636" s="46"/>
      <c r="T636" s="47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</row>
    <row r="637" spans="13:64" s="3" customFormat="1" x14ac:dyDescent="0.2">
      <c r="M637" s="46"/>
      <c r="N637" s="46"/>
      <c r="O637" s="46"/>
      <c r="P637" s="46"/>
      <c r="Q637" s="46"/>
      <c r="R637" s="46"/>
      <c r="S637" s="46"/>
      <c r="T637" s="47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</row>
    <row r="638" spans="13:64" s="3" customFormat="1" x14ac:dyDescent="0.2">
      <c r="M638" s="46"/>
      <c r="N638" s="46"/>
      <c r="O638" s="46"/>
      <c r="P638" s="46"/>
      <c r="Q638" s="46"/>
      <c r="R638" s="46"/>
      <c r="S638" s="46"/>
      <c r="T638" s="47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</row>
    <row r="639" spans="13:64" s="3" customFormat="1" x14ac:dyDescent="0.2">
      <c r="M639" s="46"/>
      <c r="N639" s="46"/>
      <c r="O639" s="46"/>
      <c r="P639" s="46"/>
      <c r="Q639" s="46"/>
      <c r="R639" s="46"/>
      <c r="S639" s="46"/>
      <c r="T639" s="47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</row>
    <row r="640" spans="13:64" s="3" customFormat="1" x14ac:dyDescent="0.2">
      <c r="M640" s="46"/>
      <c r="N640" s="46"/>
      <c r="O640" s="46"/>
      <c r="P640" s="46"/>
      <c r="Q640" s="46"/>
      <c r="R640" s="46"/>
      <c r="S640" s="46"/>
      <c r="T640" s="47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</row>
    <row r="641" spans="13:64" s="3" customFormat="1" x14ac:dyDescent="0.2">
      <c r="M641" s="46"/>
      <c r="N641" s="46"/>
      <c r="O641" s="46"/>
      <c r="P641" s="46"/>
      <c r="Q641" s="46"/>
      <c r="R641" s="46"/>
      <c r="S641" s="46"/>
      <c r="T641" s="47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</row>
    <row r="642" spans="13:64" s="3" customFormat="1" x14ac:dyDescent="0.2">
      <c r="M642" s="46"/>
      <c r="N642" s="46"/>
      <c r="O642" s="46"/>
      <c r="P642" s="46"/>
      <c r="Q642" s="46"/>
      <c r="R642" s="46"/>
      <c r="S642" s="46"/>
      <c r="T642" s="47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</row>
    <row r="643" spans="13:64" s="3" customFormat="1" x14ac:dyDescent="0.2">
      <c r="M643" s="46"/>
      <c r="N643" s="46"/>
      <c r="O643" s="46"/>
      <c r="P643" s="46"/>
      <c r="Q643" s="46"/>
      <c r="R643" s="46"/>
      <c r="S643" s="46"/>
      <c r="T643" s="47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</row>
    <row r="644" spans="13:64" s="3" customFormat="1" x14ac:dyDescent="0.2">
      <c r="M644" s="46"/>
      <c r="N644" s="46"/>
      <c r="O644" s="46"/>
      <c r="P644" s="46"/>
      <c r="Q644" s="46"/>
      <c r="R644" s="46"/>
      <c r="S644" s="46"/>
      <c r="T644" s="47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</row>
    <row r="645" spans="13:64" s="3" customFormat="1" x14ac:dyDescent="0.2">
      <c r="M645" s="46"/>
      <c r="N645" s="46"/>
      <c r="O645" s="46"/>
      <c r="P645" s="46"/>
      <c r="Q645" s="46"/>
      <c r="R645" s="46"/>
      <c r="S645" s="46"/>
      <c r="T645" s="47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</row>
    <row r="646" spans="13:64" s="3" customFormat="1" x14ac:dyDescent="0.2">
      <c r="M646" s="46"/>
      <c r="N646" s="46"/>
      <c r="O646" s="46"/>
      <c r="P646" s="46"/>
      <c r="Q646" s="46"/>
      <c r="R646" s="46"/>
      <c r="S646" s="46"/>
      <c r="T646" s="47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</row>
    <row r="647" spans="13:64" s="3" customFormat="1" x14ac:dyDescent="0.2">
      <c r="M647" s="46"/>
      <c r="N647" s="46"/>
      <c r="O647" s="46"/>
      <c r="P647" s="46"/>
      <c r="Q647" s="46"/>
      <c r="R647" s="46"/>
      <c r="S647" s="46"/>
      <c r="T647" s="47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</row>
    <row r="648" spans="13:64" s="3" customFormat="1" x14ac:dyDescent="0.2">
      <c r="M648" s="46"/>
      <c r="N648" s="46"/>
      <c r="O648" s="46"/>
      <c r="P648" s="46"/>
      <c r="Q648" s="46"/>
      <c r="R648" s="46"/>
      <c r="S648" s="46"/>
      <c r="T648" s="47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</row>
    <row r="649" spans="13:64" s="3" customFormat="1" x14ac:dyDescent="0.2">
      <c r="M649" s="46"/>
      <c r="N649" s="46"/>
      <c r="O649" s="46"/>
      <c r="P649" s="46"/>
      <c r="Q649" s="46"/>
      <c r="R649" s="46"/>
      <c r="S649" s="46"/>
      <c r="T649" s="47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</row>
    <row r="650" spans="13:64" s="3" customFormat="1" x14ac:dyDescent="0.2">
      <c r="M650" s="46"/>
      <c r="N650" s="46"/>
      <c r="O650" s="46"/>
      <c r="P650" s="46"/>
      <c r="Q650" s="46"/>
      <c r="R650" s="46"/>
      <c r="S650" s="46"/>
      <c r="T650" s="47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</row>
    <row r="651" spans="13:64" s="3" customFormat="1" x14ac:dyDescent="0.2">
      <c r="M651" s="46"/>
      <c r="N651" s="46"/>
      <c r="O651" s="46"/>
      <c r="P651" s="46"/>
      <c r="Q651" s="46"/>
      <c r="R651" s="46"/>
      <c r="S651" s="46"/>
      <c r="T651" s="47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</row>
    <row r="652" spans="13:64" s="3" customFormat="1" x14ac:dyDescent="0.2">
      <c r="M652" s="46"/>
      <c r="N652" s="46"/>
      <c r="O652" s="46"/>
      <c r="P652" s="46"/>
      <c r="Q652" s="46"/>
      <c r="R652" s="46"/>
      <c r="S652" s="46"/>
      <c r="T652" s="47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</row>
    <row r="653" spans="13:64" s="3" customFormat="1" x14ac:dyDescent="0.2">
      <c r="M653" s="46"/>
      <c r="N653" s="46"/>
      <c r="O653" s="46"/>
      <c r="P653" s="46"/>
      <c r="Q653" s="46"/>
      <c r="R653" s="46"/>
      <c r="S653" s="46"/>
      <c r="T653" s="47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</row>
    <row r="654" spans="13:64" s="3" customFormat="1" x14ac:dyDescent="0.2">
      <c r="M654" s="46"/>
      <c r="N654" s="46"/>
      <c r="O654" s="46"/>
      <c r="P654" s="46"/>
      <c r="Q654" s="46"/>
      <c r="R654" s="46"/>
      <c r="S654" s="46"/>
      <c r="T654" s="47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</row>
    <row r="655" spans="13:64" s="3" customFormat="1" x14ac:dyDescent="0.2">
      <c r="M655" s="46"/>
      <c r="N655" s="46"/>
      <c r="O655" s="46"/>
      <c r="P655" s="46"/>
      <c r="Q655" s="46"/>
      <c r="R655" s="46"/>
      <c r="S655" s="46"/>
      <c r="T655" s="47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</row>
    <row r="656" spans="13:64" s="3" customFormat="1" x14ac:dyDescent="0.2">
      <c r="M656" s="46"/>
      <c r="N656" s="46"/>
      <c r="O656" s="46"/>
      <c r="P656" s="46"/>
      <c r="Q656" s="46"/>
      <c r="R656" s="46"/>
      <c r="S656" s="46"/>
      <c r="T656" s="47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</row>
    <row r="657" spans="13:64" s="3" customFormat="1" x14ac:dyDescent="0.2">
      <c r="M657" s="46"/>
      <c r="N657" s="46"/>
      <c r="O657" s="46"/>
      <c r="P657" s="46"/>
      <c r="Q657" s="46"/>
      <c r="R657" s="46"/>
      <c r="S657" s="46"/>
      <c r="T657" s="47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</row>
    <row r="658" spans="13:64" s="3" customFormat="1" x14ac:dyDescent="0.2">
      <c r="M658" s="46"/>
      <c r="N658" s="46"/>
      <c r="O658" s="46"/>
      <c r="P658" s="46"/>
      <c r="Q658" s="46"/>
      <c r="R658" s="46"/>
      <c r="S658" s="46"/>
      <c r="T658" s="47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</row>
    <row r="659" spans="13:64" s="3" customFormat="1" x14ac:dyDescent="0.2">
      <c r="M659" s="46"/>
      <c r="N659" s="46"/>
      <c r="O659" s="46"/>
      <c r="P659" s="46"/>
      <c r="Q659" s="46"/>
      <c r="R659" s="46"/>
      <c r="S659" s="46"/>
      <c r="T659" s="47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</row>
    <row r="660" spans="13:64" s="3" customFormat="1" x14ac:dyDescent="0.2">
      <c r="M660" s="46"/>
      <c r="N660" s="46"/>
      <c r="O660" s="46"/>
      <c r="P660" s="46"/>
      <c r="Q660" s="46"/>
      <c r="R660" s="46"/>
      <c r="S660" s="46"/>
      <c r="T660" s="47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</row>
    <row r="661" spans="13:64" s="3" customFormat="1" x14ac:dyDescent="0.2">
      <c r="M661" s="46"/>
      <c r="N661" s="46"/>
      <c r="O661" s="46"/>
      <c r="P661" s="46"/>
      <c r="Q661" s="46"/>
      <c r="R661" s="46"/>
      <c r="S661" s="46"/>
      <c r="T661" s="47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</row>
    <row r="662" spans="13:64" s="3" customFormat="1" x14ac:dyDescent="0.2">
      <c r="M662" s="46"/>
      <c r="N662" s="46"/>
      <c r="O662" s="46"/>
      <c r="P662" s="46"/>
      <c r="Q662" s="46"/>
      <c r="R662" s="46"/>
      <c r="S662" s="46"/>
      <c r="T662" s="47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</row>
    <row r="663" spans="13:64" s="3" customFormat="1" x14ac:dyDescent="0.2">
      <c r="M663" s="46"/>
      <c r="N663" s="46"/>
      <c r="O663" s="46"/>
      <c r="P663" s="46"/>
      <c r="Q663" s="46"/>
      <c r="R663" s="46"/>
      <c r="S663" s="46"/>
      <c r="T663" s="47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</row>
    <row r="664" spans="13:64" s="3" customFormat="1" x14ac:dyDescent="0.2">
      <c r="M664" s="46"/>
      <c r="N664" s="46"/>
      <c r="O664" s="46"/>
      <c r="P664" s="46"/>
      <c r="Q664" s="46"/>
      <c r="R664" s="46"/>
      <c r="S664" s="46"/>
      <c r="T664" s="47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</row>
    <row r="665" spans="13:64" s="3" customFormat="1" x14ac:dyDescent="0.2">
      <c r="M665" s="46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</row>
    <row r="666" spans="13:64" s="3" customFormat="1" x14ac:dyDescent="0.2">
      <c r="M666" s="46"/>
      <c r="N666" s="46"/>
      <c r="O666" s="46"/>
      <c r="P666" s="46"/>
      <c r="Q666" s="46"/>
      <c r="R666" s="46"/>
      <c r="S666" s="46"/>
      <c r="T666" s="47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</row>
    <row r="667" spans="13:64" s="3" customFormat="1" x14ac:dyDescent="0.2">
      <c r="M667" s="46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</row>
    <row r="668" spans="13:64" s="3" customFormat="1" x14ac:dyDescent="0.2">
      <c r="M668" s="46"/>
      <c r="N668" s="46"/>
      <c r="O668" s="46"/>
      <c r="P668" s="46"/>
      <c r="Q668" s="46"/>
      <c r="R668" s="46"/>
      <c r="S668" s="46"/>
      <c r="T668" s="47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</row>
    <row r="669" spans="13:64" s="3" customFormat="1" x14ac:dyDescent="0.2">
      <c r="M669" s="46"/>
      <c r="N669" s="46"/>
      <c r="O669" s="46"/>
      <c r="P669" s="46"/>
      <c r="Q669" s="46"/>
      <c r="R669" s="46"/>
      <c r="S669" s="46"/>
      <c r="T669" s="47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</row>
    <row r="670" spans="13:64" s="3" customFormat="1" x14ac:dyDescent="0.2">
      <c r="M670" s="46"/>
      <c r="N670" s="46"/>
      <c r="O670" s="46"/>
      <c r="P670" s="46"/>
      <c r="Q670" s="46"/>
      <c r="R670" s="46"/>
      <c r="S670" s="46"/>
      <c r="T670" s="47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</row>
    <row r="671" spans="13:64" s="3" customFormat="1" x14ac:dyDescent="0.2">
      <c r="M671" s="46"/>
      <c r="N671" s="46"/>
      <c r="O671" s="46"/>
      <c r="P671" s="46"/>
      <c r="Q671" s="46"/>
      <c r="R671" s="46"/>
      <c r="S671" s="46"/>
      <c r="T671" s="47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</row>
    <row r="672" spans="13:64" s="3" customFormat="1" x14ac:dyDescent="0.2">
      <c r="M672" s="46"/>
      <c r="N672" s="46"/>
      <c r="O672" s="46"/>
      <c r="P672" s="46"/>
      <c r="Q672" s="46"/>
      <c r="R672" s="46"/>
      <c r="S672" s="46"/>
      <c r="T672" s="47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</row>
    <row r="673" spans="13:64" s="3" customFormat="1" x14ac:dyDescent="0.2">
      <c r="M673" s="46"/>
      <c r="N673" s="46"/>
      <c r="O673" s="46"/>
      <c r="P673" s="46"/>
      <c r="Q673" s="46"/>
      <c r="R673" s="46"/>
      <c r="S673" s="46"/>
      <c r="T673" s="47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</row>
    <row r="674" spans="13:64" s="3" customFormat="1" x14ac:dyDescent="0.2">
      <c r="M674" s="46"/>
      <c r="N674" s="46"/>
      <c r="O674" s="46"/>
      <c r="P674" s="46"/>
      <c r="Q674" s="46"/>
      <c r="R674" s="46"/>
      <c r="S674" s="46"/>
      <c r="T674" s="47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</row>
    <row r="675" spans="13:64" s="3" customFormat="1" x14ac:dyDescent="0.2">
      <c r="M675" s="46"/>
      <c r="N675" s="46"/>
      <c r="O675" s="46"/>
      <c r="P675" s="46"/>
      <c r="Q675" s="46"/>
      <c r="R675" s="46"/>
      <c r="S675" s="46"/>
      <c r="T675" s="47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</row>
    <row r="676" spans="13:64" s="3" customFormat="1" x14ac:dyDescent="0.2">
      <c r="M676" s="46"/>
      <c r="N676" s="46"/>
      <c r="O676" s="46"/>
      <c r="P676" s="46"/>
      <c r="Q676" s="46"/>
      <c r="R676" s="46"/>
      <c r="S676" s="46"/>
      <c r="T676" s="47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</row>
    <row r="677" spans="13:64" s="3" customFormat="1" x14ac:dyDescent="0.2">
      <c r="M677" s="46"/>
      <c r="N677" s="46"/>
      <c r="O677" s="46"/>
      <c r="P677" s="46"/>
      <c r="Q677" s="46"/>
      <c r="R677" s="46"/>
      <c r="S677" s="46"/>
      <c r="T677" s="47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</row>
    <row r="678" spans="13:64" s="3" customFormat="1" x14ac:dyDescent="0.2">
      <c r="M678" s="46"/>
      <c r="N678" s="46"/>
      <c r="O678" s="46"/>
      <c r="P678" s="46"/>
      <c r="Q678" s="46"/>
      <c r="R678" s="46"/>
      <c r="S678" s="46"/>
      <c r="T678" s="47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</row>
    <row r="679" spans="13:64" s="3" customFormat="1" x14ac:dyDescent="0.2">
      <c r="M679" s="46"/>
      <c r="N679" s="46"/>
      <c r="O679" s="46"/>
      <c r="P679" s="46"/>
      <c r="Q679" s="46"/>
      <c r="R679" s="46"/>
      <c r="S679" s="46"/>
      <c r="T679" s="47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</row>
    <row r="680" spans="13:64" s="3" customFormat="1" x14ac:dyDescent="0.2">
      <c r="M680" s="46"/>
      <c r="N680" s="46"/>
      <c r="O680" s="46"/>
      <c r="P680" s="46"/>
      <c r="Q680" s="46"/>
      <c r="R680" s="46"/>
      <c r="S680" s="46"/>
      <c r="T680" s="47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</row>
    <row r="681" spans="13:64" s="3" customFormat="1" x14ac:dyDescent="0.2">
      <c r="M681" s="46"/>
      <c r="N681" s="46"/>
      <c r="O681" s="46"/>
      <c r="P681" s="46"/>
      <c r="Q681" s="46"/>
      <c r="R681" s="46"/>
      <c r="S681" s="46"/>
      <c r="T681" s="47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</row>
    <row r="682" spans="13:64" s="3" customFormat="1" x14ac:dyDescent="0.2">
      <c r="M682" s="46"/>
      <c r="N682" s="46"/>
      <c r="O682" s="46"/>
      <c r="P682" s="46"/>
      <c r="Q682" s="46"/>
      <c r="R682" s="46"/>
      <c r="S682" s="46"/>
      <c r="T682" s="47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</row>
    <row r="683" spans="13:64" s="3" customFormat="1" x14ac:dyDescent="0.2">
      <c r="M683" s="46"/>
      <c r="N683" s="46"/>
      <c r="O683" s="46"/>
      <c r="P683" s="46"/>
      <c r="Q683" s="46"/>
      <c r="R683" s="46"/>
      <c r="S683" s="46"/>
      <c r="T683" s="47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</row>
    <row r="684" spans="13:64" s="3" customFormat="1" x14ac:dyDescent="0.2">
      <c r="M684" s="46"/>
      <c r="N684" s="46"/>
      <c r="O684" s="46"/>
      <c r="P684" s="46"/>
      <c r="Q684" s="46"/>
      <c r="R684" s="46"/>
      <c r="S684" s="46"/>
      <c r="T684" s="47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</row>
    <row r="685" spans="13:64" s="3" customFormat="1" x14ac:dyDescent="0.2">
      <c r="M685" s="46"/>
      <c r="N685" s="46"/>
      <c r="O685" s="46"/>
      <c r="P685" s="46"/>
      <c r="Q685" s="46"/>
      <c r="R685" s="46"/>
      <c r="S685" s="46"/>
      <c r="T685" s="47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</row>
    <row r="686" spans="13:64" s="3" customFormat="1" x14ac:dyDescent="0.2">
      <c r="M686" s="46"/>
      <c r="N686" s="46"/>
      <c r="O686" s="46"/>
      <c r="P686" s="46"/>
      <c r="Q686" s="46"/>
      <c r="R686" s="46"/>
      <c r="S686" s="46"/>
      <c r="T686" s="47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</row>
    <row r="687" spans="13:64" s="3" customFormat="1" x14ac:dyDescent="0.2">
      <c r="M687" s="46"/>
      <c r="N687" s="46"/>
      <c r="O687" s="46"/>
      <c r="P687" s="46"/>
      <c r="Q687" s="46"/>
      <c r="R687" s="46"/>
      <c r="S687" s="46"/>
      <c r="T687" s="47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</row>
    <row r="688" spans="13:64" s="3" customFormat="1" x14ac:dyDescent="0.2">
      <c r="M688" s="46"/>
      <c r="N688" s="46"/>
      <c r="O688" s="46"/>
      <c r="P688" s="46"/>
      <c r="Q688" s="46"/>
      <c r="R688" s="46"/>
      <c r="S688" s="46"/>
      <c r="T688" s="47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</row>
    <row r="689" spans="13:64" s="3" customFormat="1" x14ac:dyDescent="0.2">
      <c r="M689" s="46"/>
      <c r="N689" s="46"/>
      <c r="O689" s="46"/>
      <c r="P689" s="46"/>
      <c r="Q689" s="46"/>
      <c r="R689" s="46"/>
      <c r="S689" s="46"/>
      <c r="T689" s="47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</row>
    <row r="690" spans="13:64" s="3" customFormat="1" x14ac:dyDescent="0.2">
      <c r="M690" s="46"/>
      <c r="N690" s="46"/>
      <c r="O690" s="46"/>
      <c r="P690" s="46"/>
      <c r="Q690" s="46"/>
      <c r="R690" s="46"/>
      <c r="S690" s="46"/>
      <c r="T690" s="47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</row>
    <row r="691" spans="13:64" s="3" customFormat="1" x14ac:dyDescent="0.2">
      <c r="M691" s="46"/>
      <c r="N691" s="46"/>
      <c r="O691" s="46"/>
      <c r="P691" s="46"/>
      <c r="Q691" s="46"/>
      <c r="R691" s="46"/>
      <c r="S691" s="46"/>
      <c r="T691" s="47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</row>
    <row r="692" spans="13:64" s="3" customFormat="1" x14ac:dyDescent="0.2">
      <c r="M692" s="46"/>
      <c r="N692" s="46"/>
      <c r="O692" s="46"/>
      <c r="P692" s="46"/>
      <c r="Q692" s="46"/>
      <c r="R692" s="46"/>
      <c r="S692" s="46"/>
      <c r="T692" s="47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</row>
    <row r="693" spans="13:64" s="3" customFormat="1" x14ac:dyDescent="0.2">
      <c r="M693" s="46"/>
      <c r="N693" s="46"/>
      <c r="O693" s="46"/>
      <c r="P693" s="46"/>
      <c r="Q693" s="46"/>
      <c r="R693" s="46"/>
      <c r="S693" s="46"/>
      <c r="T693" s="47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</row>
    <row r="694" spans="13:64" s="3" customFormat="1" x14ac:dyDescent="0.2">
      <c r="M694" s="46"/>
      <c r="N694" s="46"/>
      <c r="O694" s="46"/>
      <c r="P694" s="46"/>
      <c r="Q694" s="46"/>
      <c r="R694" s="46"/>
      <c r="S694" s="46"/>
      <c r="T694" s="47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</row>
    <row r="695" spans="13:64" s="3" customFormat="1" x14ac:dyDescent="0.2">
      <c r="M695" s="46"/>
      <c r="N695" s="46"/>
      <c r="O695" s="46"/>
      <c r="P695" s="46"/>
      <c r="Q695" s="46"/>
      <c r="R695" s="46"/>
      <c r="S695" s="46"/>
      <c r="T695" s="47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</row>
    <row r="696" spans="13:64" s="3" customFormat="1" x14ac:dyDescent="0.2">
      <c r="M696" s="46"/>
      <c r="N696" s="46"/>
      <c r="O696" s="46"/>
      <c r="P696" s="46"/>
      <c r="Q696" s="46"/>
      <c r="R696" s="46"/>
      <c r="S696" s="46"/>
      <c r="T696" s="47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</row>
    <row r="697" spans="13:64" s="3" customFormat="1" x14ac:dyDescent="0.2">
      <c r="M697" s="46"/>
      <c r="N697" s="46"/>
      <c r="O697" s="46"/>
      <c r="P697" s="46"/>
      <c r="Q697" s="46"/>
      <c r="R697" s="46"/>
      <c r="S697" s="46"/>
      <c r="T697" s="47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</row>
    <row r="698" spans="13:64" s="3" customFormat="1" x14ac:dyDescent="0.2">
      <c r="M698" s="46"/>
      <c r="N698" s="46"/>
      <c r="O698" s="46"/>
      <c r="P698" s="46"/>
      <c r="Q698" s="46"/>
      <c r="R698" s="46"/>
      <c r="S698" s="46"/>
      <c r="T698" s="47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</row>
    <row r="699" spans="13:64" s="3" customFormat="1" x14ac:dyDescent="0.2">
      <c r="M699" s="46"/>
      <c r="N699" s="46"/>
      <c r="O699" s="46"/>
      <c r="P699" s="46"/>
      <c r="Q699" s="46"/>
      <c r="R699" s="46"/>
      <c r="S699" s="46"/>
      <c r="T699" s="47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</row>
    <row r="700" spans="13:64" s="3" customFormat="1" x14ac:dyDescent="0.2">
      <c r="M700" s="46"/>
      <c r="N700" s="46"/>
      <c r="O700" s="46"/>
      <c r="P700" s="46"/>
      <c r="Q700" s="46"/>
      <c r="R700" s="46"/>
      <c r="S700" s="46"/>
      <c r="T700" s="47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</row>
    <row r="701" spans="13:64" s="3" customFormat="1" x14ac:dyDescent="0.2">
      <c r="M701" s="46"/>
      <c r="N701" s="46"/>
      <c r="O701" s="46"/>
      <c r="P701" s="46"/>
      <c r="Q701" s="46"/>
      <c r="R701" s="46"/>
      <c r="S701" s="46"/>
      <c r="T701" s="47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</row>
    <row r="702" spans="13:64" s="3" customFormat="1" x14ac:dyDescent="0.2">
      <c r="M702" s="46"/>
      <c r="N702" s="46"/>
      <c r="O702" s="46"/>
      <c r="P702" s="46"/>
      <c r="Q702" s="46"/>
      <c r="R702" s="46"/>
      <c r="S702" s="46"/>
      <c r="T702" s="47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</row>
    <row r="703" spans="13:64" s="3" customFormat="1" x14ac:dyDescent="0.2">
      <c r="M703" s="46"/>
      <c r="N703" s="46"/>
      <c r="O703" s="46"/>
      <c r="P703" s="46"/>
      <c r="Q703" s="46"/>
      <c r="R703" s="46"/>
      <c r="S703" s="46"/>
      <c r="T703" s="47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</row>
    <row r="704" spans="13:64" s="3" customFormat="1" x14ac:dyDescent="0.2">
      <c r="M704" s="46"/>
      <c r="N704" s="46"/>
      <c r="O704" s="46"/>
      <c r="P704" s="46"/>
      <c r="Q704" s="46"/>
      <c r="R704" s="46"/>
      <c r="S704" s="46"/>
      <c r="T704" s="47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</row>
    <row r="705" spans="13:64" s="3" customFormat="1" x14ac:dyDescent="0.2">
      <c r="M705" s="46"/>
      <c r="N705" s="46"/>
      <c r="O705" s="46"/>
      <c r="P705" s="46"/>
      <c r="Q705" s="46"/>
      <c r="R705" s="46"/>
      <c r="S705" s="46"/>
      <c r="T705" s="47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</row>
    <row r="706" spans="13:64" s="3" customFormat="1" x14ac:dyDescent="0.2">
      <c r="M706" s="46"/>
      <c r="N706" s="46"/>
      <c r="O706" s="46"/>
      <c r="P706" s="46"/>
      <c r="Q706" s="46"/>
      <c r="R706" s="46"/>
      <c r="S706" s="46"/>
      <c r="T706" s="47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</row>
    <row r="707" spans="13:64" s="3" customFormat="1" x14ac:dyDescent="0.2">
      <c r="M707" s="46"/>
      <c r="N707" s="46"/>
      <c r="O707" s="46"/>
      <c r="P707" s="46"/>
      <c r="Q707" s="46"/>
      <c r="R707" s="46"/>
      <c r="S707" s="46"/>
      <c r="T707" s="47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</row>
    <row r="708" spans="13:64" s="3" customFormat="1" x14ac:dyDescent="0.2">
      <c r="M708" s="46"/>
      <c r="N708" s="46"/>
      <c r="O708" s="46"/>
      <c r="P708" s="46"/>
      <c r="Q708" s="46"/>
      <c r="R708" s="46"/>
      <c r="S708" s="46"/>
      <c r="T708" s="47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</row>
    <row r="709" spans="13:64" s="3" customFormat="1" x14ac:dyDescent="0.2">
      <c r="M709" s="46"/>
      <c r="N709" s="46"/>
      <c r="O709" s="46"/>
      <c r="P709" s="46"/>
      <c r="Q709" s="46"/>
      <c r="R709" s="46"/>
      <c r="S709" s="46"/>
      <c r="T709" s="47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</row>
    <row r="710" spans="13:64" s="3" customFormat="1" x14ac:dyDescent="0.2">
      <c r="M710" s="46"/>
      <c r="N710" s="46"/>
      <c r="O710" s="46"/>
      <c r="P710" s="46"/>
      <c r="Q710" s="46"/>
      <c r="R710" s="46"/>
      <c r="S710" s="46"/>
      <c r="T710" s="47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</row>
    <row r="711" spans="13:64" s="3" customFormat="1" x14ac:dyDescent="0.2">
      <c r="M711" s="46"/>
      <c r="N711" s="46"/>
      <c r="O711" s="46"/>
      <c r="P711" s="46"/>
      <c r="Q711" s="46"/>
      <c r="R711" s="46"/>
      <c r="S711" s="46"/>
      <c r="T711" s="47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</row>
    <row r="712" spans="13:64" s="3" customFormat="1" x14ac:dyDescent="0.2">
      <c r="M712" s="46"/>
      <c r="N712" s="46"/>
      <c r="O712" s="46"/>
      <c r="P712" s="46"/>
      <c r="Q712" s="46"/>
      <c r="R712" s="46"/>
      <c r="S712" s="46"/>
      <c r="T712" s="47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</row>
    <row r="713" spans="13:64" s="3" customFormat="1" x14ac:dyDescent="0.2">
      <c r="M713" s="46"/>
      <c r="N713" s="46"/>
      <c r="O713" s="46"/>
      <c r="P713" s="46"/>
      <c r="Q713" s="46"/>
      <c r="R713" s="46"/>
      <c r="S713" s="46"/>
      <c r="T713" s="47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</row>
    <row r="714" spans="13:64" s="3" customFormat="1" x14ac:dyDescent="0.2">
      <c r="M714" s="46"/>
      <c r="N714" s="46"/>
      <c r="O714" s="46"/>
      <c r="P714" s="46"/>
      <c r="Q714" s="46"/>
      <c r="R714" s="46"/>
      <c r="S714" s="46"/>
      <c r="T714" s="47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</row>
    <row r="715" spans="13:64" s="3" customFormat="1" x14ac:dyDescent="0.2">
      <c r="M715" s="46"/>
      <c r="N715" s="46"/>
      <c r="O715" s="46"/>
      <c r="P715" s="46"/>
      <c r="Q715" s="46"/>
      <c r="R715" s="46"/>
      <c r="S715" s="46"/>
      <c r="T715" s="47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</row>
    <row r="716" spans="13:64" s="3" customFormat="1" x14ac:dyDescent="0.2">
      <c r="M716" s="46"/>
      <c r="N716" s="46"/>
      <c r="O716" s="46"/>
      <c r="P716" s="46"/>
      <c r="Q716" s="46"/>
      <c r="R716" s="46"/>
      <c r="S716" s="46"/>
      <c r="T716" s="47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</row>
    <row r="717" spans="13:64" s="3" customFormat="1" x14ac:dyDescent="0.2">
      <c r="M717" s="46"/>
      <c r="N717" s="46"/>
      <c r="O717" s="46"/>
      <c r="P717" s="46"/>
      <c r="Q717" s="46"/>
      <c r="R717" s="46"/>
      <c r="S717" s="46"/>
      <c r="T717" s="47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</row>
    <row r="718" spans="13:64" s="3" customFormat="1" x14ac:dyDescent="0.2">
      <c r="M718" s="46"/>
      <c r="N718" s="46"/>
      <c r="O718" s="46"/>
      <c r="P718" s="46"/>
      <c r="Q718" s="46"/>
      <c r="R718" s="46"/>
      <c r="S718" s="46"/>
      <c r="T718" s="47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</row>
    <row r="719" spans="13:64" s="3" customFormat="1" x14ac:dyDescent="0.2">
      <c r="M719" s="46"/>
      <c r="N719" s="46"/>
      <c r="O719" s="46"/>
      <c r="P719" s="46"/>
      <c r="Q719" s="46"/>
      <c r="R719" s="46"/>
      <c r="S719" s="46"/>
      <c r="T719" s="47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</row>
    <row r="720" spans="13:64" s="3" customFormat="1" x14ac:dyDescent="0.2">
      <c r="M720" s="46"/>
      <c r="N720" s="46"/>
      <c r="O720" s="46"/>
      <c r="P720" s="46"/>
      <c r="Q720" s="46"/>
      <c r="R720" s="46"/>
      <c r="S720" s="46"/>
      <c r="T720" s="47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</row>
    <row r="721" spans="13:64" s="3" customFormat="1" x14ac:dyDescent="0.2">
      <c r="M721" s="46"/>
      <c r="N721" s="46"/>
      <c r="O721" s="46"/>
      <c r="P721" s="46"/>
      <c r="Q721" s="46"/>
      <c r="R721" s="46"/>
      <c r="S721" s="46"/>
      <c r="T721" s="47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</row>
    <row r="722" spans="13:64" s="3" customFormat="1" x14ac:dyDescent="0.2">
      <c r="M722" s="46"/>
      <c r="N722" s="46"/>
      <c r="O722" s="46"/>
      <c r="P722" s="46"/>
      <c r="Q722" s="46"/>
      <c r="R722" s="46"/>
      <c r="S722" s="46"/>
      <c r="T722" s="47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</row>
    <row r="723" spans="13:64" s="3" customFormat="1" x14ac:dyDescent="0.2">
      <c r="M723" s="46"/>
      <c r="N723" s="46"/>
      <c r="O723" s="46"/>
      <c r="P723" s="46"/>
      <c r="Q723" s="46"/>
      <c r="R723" s="46"/>
      <c r="S723" s="46"/>
      <c r="T723" s="47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</row>
    <row r="724" spans="13:64" s="3" customFormat="1" x14ac:dyDescent="0.2">
      <c r="M724" s="46"/>
      <c r="N724" s="46"/>
      <c r="O724" s="46"/>
      <c r="P724" s="46"/>
      <c r="Q724" s="46"/>
      <c r="R724" s="46"/>
      <c r="S724" s="46"/>
      <c r="T724" s="47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</row>
    <row r="725" spans="13:64" s="3" customFormat="1" x14ac:dyDescent="0.2">
      <c r="M725" s="46"/>
      <c r="N725" s="46"/>
      <c r="O725" s="46"/>
      <c r="P725" s="46"/>
      <c r="Q725" s="46"/>
      <c r="R725" s="46"/>
      <c r="S725" s="46"/>
      <c r="T725" s="47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</row>
    <row r="726" spans="13:64" s="3" customFormat="1" x14ac:dyDescent="0.2">
      <c r="M726" s="46"/>
      <c r="N726" s="46"/>
      <c r="O726" s="46"/>
      <c r="P726" s="46"/>
      <c r="Q726" s="46"/>
      <c r="R726" s="46"/>
      <c r="S726" s="46"/>
      <c r="T726" s="47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</row>
    <row r="727" spans="13:64" s="3" customFormat="1" x14ac:dyDescent="0.2">
      <c r="M727" s="46"/>
      <c r="N727" s="46"/>
      <c r="O727" s="46"/>
      <c r="P727" s="46"/>
      <c r="Q727" s="46"/>
      <c r="R727" s="46"/>
      <c r="S727" s="46"/>
      <c r="T727" s="47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</row>
    <row r="728" spans="13:64" s="3" customFormat="1" x14ac:dyDescent="0.2">
      <c r="M728" s="46"/>
      <c r="N728" s="46"/>
      <c r="O728" s="46"/>
      <c r="P728" s="46"/>
      <c r="Q728" s="46"/>
      <c r="R728" s="46"/>
      <c r="S728" s="46"/>
      <c r="T728" s="47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</row>
    <row r="729" spans="13:64" s="3" customFormat="1" x14ac:dyDescent="0.2">
      <c r="M729" s="46"/>
      <c r="N729" s="46"/>
      <c r="O729" s="46"/>
      <c r="P729" s="46"/>
      <c r="Q729" s="46"/>
      <c r="R729" s="46"/>
      <c r="S729" s="46"/>
      <c r="T729" s="47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</row>
    <row r="730" spans="13:64" s="3" customFormat="1" x14ac:dyDescent="0.2">
      <c r="M730" s="46"/>
      <c r="N730" s="46"/>
      <c r="O730" s="46"/>
      <c r="P730" s="46"/>
      <c r="Q730" s="46"/>
      <c r="R730" s="46"/>
      <c r="S730" s="46"/>
      <c r="T730" s="47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</row>
    <row r="731" spans="13:64" s="3" customFormat="1" x14ac:dyDescent="0.2">
      <c r="M731" s="46"/>
      <c r="N731" s="46"/>
      <c r="O731" s="46"/>
      <c r="P731" s="46"/>
      <c r="Q731" s="46"/>
      <c r="R731" s="46"/>
      <c r="S731" s="46"/>
      <c r="T731" s="47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</row>
    <row r="732" spans="13:64" s="3" customFormat="1" x14ac:dyDescent="0.2">
      <c r="M732" s="46"/>
      <c r="N732" s="46"/>
      <c r="O732" s="46"/>
      <c r="P732" s="46"/>
      <c r="Q732" s="46"/>
      <c r="R732" s="46"/>
      <c r="S732" s="46"/>
      <c r="T732" s="47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</row>
    <row r="733" spans="13:64" s="3" customFormat="1" x14ac:dyDescent="0.2">
      <c r="M733" s="46"/>
      <c r="N733" s="46"/>
      <c r="O733" s="46"/>
      <c r="P733" s="46"/>
      <c r="Q733" s="46"/>
      <c r="R733" s="46"/>
      <c r="S733" s="46"/>
      <c r="T733" s="47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</row>
    <row r="734" spans="13:64" s="3" customFormat="1" x14ac:dyDescent="0.2">
      <c r="M734" s="46"/>
      <c r="N734" s="46"/>
      <c r="O734" s="46"/>
      <c r="P734" s="46"/>
      <c r="Q734" s="46"/>
      <c r="R734" s="46"/>
      <c r="S734" s="46"/>
      <c r="T734" s="47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</row>
    <row r="735" spans="13:64" s="3" customFormat="1" x14ac:dyDescent="0.2">
      <c r="M735" s="46"/>
      <c r="N735" s="46"/>
      <c r="O735" s="46"/>
      <c r="P735" s="46"/>
      <c r="Q735" s="46"/>
      <c r="R735" s="46"/>
      <c r="S735" s="46"/>
      <c r="T735" s="47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</row>
    <row r="736" spans="13:64" s="3" customFormat="1" x14ac:dyDescent="0.2">
      <c r="M736" s="46"/>
      <c r="N736" s="46"/>
      <c r="O736" s="46"/>
      <c r="P736" s="46"/>
      <c r="Q736" s="46"/>
      <c r="R736" s="46"/>
      <c r="S736" s="46"/>
      <c r="T736" s="47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</row>
    <row r="737" spans="13:64" s="3" customFormat="1" x14ac:dyDescent="0.2">
      <c r="M737" s="46"/>
      <c r="N737" s="46"/>
      <c r="O737" s="46"/>
      <c r="P737" s="46"/>
      <c r="Q737" s="46"/>
      <c r="R737" s="46"/>
      <c r="S737" s="46"/>
      <c r="T737" s="47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</row>
    <row r="738" spans="13:64" s="3" customFormat="1" x14ac:dyDescent="0.2">
      <c r="M738" s="46"/>
      <c r="N738" s="46"/>
      <c r="O738" s="46"/>
      <c r="P738" s="46"/>
      <c r="Q738" s="46"/>
      <c r="R738" s="46"/>
      <c r="S738" s="46"/>
      <c r="T738" s="47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</row>
    <row r="739" spans="13:64" s="3" customFormat="1" x14ac:dyDescent="0.2">
      <c r="M739" s="46"/>
      <c r="N739" s="46"/>
      <c r="O739" s="46"/>
      <c r="P739" s="46"/>
      <c r="Q739" s="46"/>
      <c r="R739" s="46"/>
      <c r="S739" s="46"/>
      <c r="T739" s="47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</row>
    <row r="740" spans="13:64" s="3" customFormat="1" x14ac:dyDescent="0.2">
      <c r="M740" s="46"/>
      <c r="N740" s="46"/>
      <c r="O740" s="46"/>
      <c r="P740" s="46"/>
      <c r="Q740" s="46"/>
      <c r="R740" s="46"/>
      <c r="S740" s="46"/>
      <c r="T740" s="47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</row>
    <row r="741" spans="13:64" s="3" customFormat="1" x14ac:dyDescent="0.2">
      <c r="M741" s="46"/>
      <c r="N741" s="46"/>
      <c r="O741" s="46"/>
      <c r="P741" s="46"/>
      <c r="Q741" s="46"/>
      <c r="R741" s="46"/>
      <c r="S741" s="46"/>
      <c r="T741" s="47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</row>
    <row r="742" spans="13:64" s="3" customFormat="1" x14ac:dyDescent="0.2">
      <c r="M742" s="46"/>
      <c r="N742" s="46"/>
      <c r="O742" s="46"/>
      <c r="P742" s="46"/>
      <c r="Q742" s="46"/>
      <c r="R742" s="46"/>
      <c r="S742" s="46"/>
      <c r="T742" s="47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</row>
    <row r="743" spans="13:64" s="3" customFormat="1" x14ac:dyDescent="0.2">
      <c r="M743" s="46"/>
      <c r="N743" s="46"/>
      <c r="O743" s="46"/>
      <c r="P743" s="46"/>
      <c r="Q743" s="46"/>
      <c r="R743" s="46"/>
      <c r="S743" s="46"/>
      <c r="T743" s="47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</row>
    <row r="744" spans="13:64" s="3" customFormat="1" x14ac:dyDescent="0.2">
      <c r="M744" s="46"/>
      <c r="N744" s="46"/>
      <c r="O744" s="46"/>
      <c r="P744" s="46"/>
      <c r="Q744" s="46"/>
      <c r="R744" s="46"/>
      <c r="S744" s="46"/>
      <c r="T744" s="47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</row>
    <row r="745" spans="13:64" s="3" customFormat="1" x14ac:dyDescent="0.2">
      <c r="M745" s="46"/>
      <c r="N745" s="46"/>
      <c r="O745" s="46"/>
      <c r="P745" s="46"/>
      <c r="Q745" s="46"/>
      <c r="R745" s="46"/>
      <c r="S745" s="46"/>
      <c r="T745" s="47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</row>
    <row r="746" spans="13:64" s="3" customFormat="1" x14ac:dyDescent="0.2">
      <c r="M746" s="46"/>
      <c r="N746" s="46"/>
      <c r="O746" s="46"/>
      <c r="P746" s="46"/>
      <c r="Q746" s="46"/>
      <c r="R746" s="46"/>
      <c r="S746" s="46"/>
      <c r="T746" s="47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</row>
    <row r="747" spans="13:64" s="3" customFormat="1" x14ac:dyDescent="0.2">
      <c r="M747" s="46"/>
      <c r="N747" s="46"/>
      <c r="O747" s="46"/>
      <c r="P747" s="46"/>
      <c r="Q747" s="46"/>
      <c r="R747" s="46"/>
      <c r="S747" s="46"/>
      <c r="T747" s="47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</row>
    <row r="748" spans="13:64" s="3" customFormat="1" x14ac:dyDescent="0.2">
      <c r="M748" s="46"/>
      <c r="N748" s="46"/>
      <c r="O748" s="46"/>
      <c r="P748" s="46"/>
      <c r="Q748" s="46"/>
      <c r="R748" s="46"/>
      <c r="S748" s="46"/>
      <c r="T748" s="47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</row>
    <row r="749" spans="13:64" s="3" customFormat="1" x14ac:dyDescent="0.2">
      <c r="M749" s="46"/>
      <c r="N749" s="46"/>
      <c r="O749" s="46"/>
      <c r="P749" s="46"/>
      <c r="Q749" s="46"/>
      <c r="R749" s="46"/>
      <c r="S749" s="46"/>
      <c r="T749" s="47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</row>
    <row r="750" spans="13:64" s="3" customFormat="1" x14ac:dyDescent="0.2">
      <c r="M750" s="46"/>
      <c r="N750" s="46"/>
      <c r="O750" s="46"/>
      <c r="P750" s="46"/>
      <c r="Q750" s="46"/>
      <c r="R750" s="46"/>
      <c r="S750" s="46"/>
      <c r="T750" s="47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</row>
    <row r="751" spans="13:64" s="3" customFormat="1" x14ac:dyDescent="0.2">
      <c r="M751" s="46"/>
      <c r="N751" s="46"/>
      <c r="O751" s="46"/>
      <c r="P751" s="46"/>
      <c r="Q751" s="46"/>
      <c r="R751" s="46"/>
      <c r="S751" s="46"/>
      <c r="T751" s="47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</row>
    <row r="752" spans="13:64" s="3" customFormat="1" x14ac:dyDescent="0.2">
      <c r="M752" s="46"/>
      <c r="N752" s="46"/>
      <c r="O752" s="46"/>
      <c r="P752" s="46"/>
      <c r="Q752" s="46"/>
      <c r="R752" s="46"/>
      <c r="S752" s="46"/>
      <c r="T752" s="47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</row>
    <row r="753" spans="13:64" s="3" customFormat="1" x14ac:dyDescent="0.2">
      <c r="M753" s="46"/>
      <c r="N753" s="46"/>
      <c r="O753" s="46"/>
      <c r="P753" s="46"/>
      <c r="Q753" s="46"/>
      <c r="R753" s="46"/>
      <c r="S753" s="46"/>
      <c r="T753" s="47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</row>
    <row r="754" spans="13:64" s="3" customFormat="1" x14ac:dyDescent="0.2">
      <c r="M754" s="46"/>
      <c r="N754" s="46"/>
      <c r="O754" s="46"/>
      <c r="P754" s="46"/>
      <c r="Q754" s="46"/>
      <c r="R754" s="46"/>
      <c r="S754" s="46"/>
      <c r="T754" s="47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</row>
    <row r="755" spans="13:64" s="3" customFormat="1" x14ac:dyDescent="0.2">
      <c r="M755" s="46"/>
      <c r="N755" s="46"/>
      <c r="O755" s="46"/>
      <c r="P755" s="46"/>
      <c r="Q755" s="46"/>
      <c r="R755" s="46"/>
      <c r="S755" s="46"/>
      <c r="T755" s="47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</row>
    <row r="756" spans="13:64" s="3" customFormat="1" x14ac:dyDescent="0.2">
      <c r="M756" s="46"/>
      <c r="N756" s="46"/>
      <c r="O756" s="46"/>
      <c r="P756" s="46"/>
      <c r="Q756" s="46"/>
      <c r="R756" s="46"/>
      <c r="S756" s="46"/>
      <c r="T756" s="47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</row>
    <row r="757" spans="13:64" s="3" customFormat="1" x14ac:dyDescent="0.2">
      <c r="M757" s="46"/>
      <c r="N757" s="46"/>
      <c r="O757" s="46"/>
      <c r="P757" s="46"/>
      <c r="Q757" s="46"/>
      <c r="R757" s="46"/>
      <c r="S757" s="46"/>
      <c r="T757" s="47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</row>
    <row r="758" spans="13:64" s="3" customFormat="1" x14ac:dyDescent="0.2">
      <c r="M758" s="46"/>
      <c r="N758" s="46"/>
      <c r="O758" s="46"/>
      <c r="P758" s="46"/>
      <c r="Q758" s="46"/>
      <c r="R758" s="46"/>
      <c r="S758" s="46"/>
      <c r="T758" s="47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</row>
    <row r="759" spans="13:64" s="3" customFormat="1" x14ac:dyDescent="0.2">
      <c r="M759" s="46"/>
      <c r="N759" s="46"/>
      <c r="O759" s="46"/>
      <c r="P759" s="46"/>
      <c r="Q759" s="46"/>
      <c r="R759" s="46"/>
      <c r="S759" s="46"/>
      <c r="T759" s="47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</row>
    <row r="760" spans="13:64" s="3" customFormat="1" x14ac:dyDescent="0.2">
      <c r="M760" s="46"/>
      <c r="N760" s="46"/>
      <c r="O760" s="46"/>
      <c r="P760" s="46"/>
      <c r="Q760" s="46"/>
      <c r="R760" s="46"/>
      <c r="S760" s="46"/>
      <c r="T760" s="47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</row>
    <row r="761" spans="13:64" s="3" customFormat="1" x14ac:dyDescent="0.2">
      <c r="M761" s="46"/>
      <c r="N761" s="46"/>
      <c r="O761" s="46"/>
      <c r="P761" s="46"/>
      <c r="Q761" s="46"/>
      <c r="R761" s="46"/>
      <c r="S761" s="46"/>
      <c r="T761" s="47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</row>
    <row r="762" spans="13:64" s="3" customFormat="1" x14ac:dyDescent="0.2">
      <c r="M762" s="46"/>
      <c r="N762" s="46"/>
      <c r="O762" s="46"/>
      <c r="P762" s="46"/>
      <c r="Q762" s="46"/>
      <c r="R762" s="46"/>
      <c r="S762" s="46"/>
      <c r="T762" s="47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</row>
    <row r="763" spans="13:64" s="3" customFormat="1" x14ac:dyDescent="0.2">
      <c r="M763" s="46"/>
      <c r="N763" s="46"/>
      <c r="O763" s="46"/>
      <c r="P763" s="46"/>
      <c r="Q763" s="46"/>
      <c r="R763" s="46"/>
      <c r="S763" s="46"/>
      <c r="T763" s="47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</row>
    <row r="764" spans="13:64" s="3" customFormat="1" x14ac:dyDescent="0.2">
      <c r="M764" s="46"/>
      <c r="N764" s="46"/>
      <c r="O764" s="46"/>
      <c r="P764" s="46"/>
      <c r="Q764" s="46"/>
      <c r="R764" s="46"/>
      <c r="S764" s="46"/>
      <c r="T764" s="47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</row>
    <row r="765" spans="13:64" s="3" customFormat="1" x14ac:dyDescent="0.2">
      <c r="M765" s="46"/>
      <c r="N765" s="46"/>
      <c r="O765" s="46"/>
      <c r="P765" s="46"/>
      <c r="Q765" s="46"/>
      <c r="R765" s="46"/>
      <c r="S765" s="46"/>
      <c r="T765" s="47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</row>
    <row r="766" spans="13:64" s="3" customFormat="1" x14ac:dyDescent="0.2">
      <c r="M766" s="46"/>
      <c r="N766" s="46"/>
      <c r="O766" s="46"/>
      <c r="P766" s="46"/>
      <c r="Q766" s="46"/>
      <c r="R766" s="46"/>
      <c r="S766" s="46"/>
      <c r="T766" s="47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</row>
    <row r="767" spans="13:64" s="3" customFormat="1" x14ac:dyDescent="0.2">
      <c r="M767" s="46"/>
      <c r="N767" s="46"/>
      <c r="O767" s="46"/>
      <c r="P767" s="46"/>
      <c r="Q767" s="46"/>
      <c r="R767" s="46"/>
      <c r="S767" s="46"/>
      <c r="T767" s="47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</row>
    <row r="768" spans="13:64" s="3" customFormat="1" x14ac:dyDescent="0.2">
      <c r="M768" s="46"/>
      <c r="N768" s="46"/>
      <c r="O768" s="46"/>
      <c r="P768" s="46"/>
      <c r="Q768" s="46"/>
      <c r="R768" s="46"/>
      <c r="S768" s="46"/>
      <c r="T768" s="47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</row>
    <row r="769" spans="13:64" s="3" customFormat="1" x14ac:dyDescent="0.2">
      <c r="M769" s="46"/>
      <c r="N769" s="46"/>
      <c r="O769" s="46"/>
      <c r="P769" s="46"/>
      <c r="Q769" s="46"/>
      <c r="R769" s="46"/>
      <c r="S769" s="46"/>
      <c r="T769" s="47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</row>
    <row r="770" spans="13:64" s="3" customFormat="1" x14ac:dyDescent="0.2">
      <c r="M770" s="46"/>
      <c r="N770" s="46"/>
      <c r="O770" s="46"/>
      <c r="P770" s="46"/>
      <c r="Q770" s="46"/>
      <c r="R770" s="46"/>
      <c r="S770" s="46"/>
      <c r="T770" s="47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</row>
    <row r="771" spans="13:64" s="3" customFormat="1" x14ac:dyDescent="0.2">
      <c r="M771" s="46"/>
      <c r="N771" s="46"/>
      <c r="O771" s="46"/>
      <c r="P771" s="46"/>
      <c r="Q771" s="46"/>
      <c r="R771" s="46"/>
      <c r="S771" s="46"/>
      <c r="T771" s="47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</row>
    <row r="772" spans="13:64" s="3" customFormat="1" x14ac:dyDescent="0.2">
      <c r="M772" s="46"/>
      <c r="N772" s="46"/>
      <c r="O772" s="46"/>
      <c r="P772" s="46"/>
      <c r="Q772" s="46"/>
      <c r="R772" s="46"/>
      <c r="S772" s="46"/>
      <c r="T772" s="47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</row>
    <row r="773" spans="13:64" s="3" customFormat="1" x14ac:dyDescent="0.2">
      <c r="M773" s="46"/>
      <c r="N773" s="46"/>
      <c r="O773" s="46"/>
      <c r="P773" s="46"/>
      <c r="Q773" s="46"/>
      <c r="R773" s="46"/>
      <c r="S773" s="46"/>
      <c r="T773" s="47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</row>
    <row r="774" spans="13:64" s="3" customFormat="1" x14ac:dyDescent="0.2">
      <c r="M774" s="46"/>
      <c r="N774" s="46"/>
      <c r="O774" s="46"/>
      <c r="P774" s="46"/>
      <c r="Q774" s="46"/>
      <c r="R774" s="46"/>
      <c r="S774" s="46"/>
      <c r="T774" s="47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</row>
    <row r="775" spans="13:64" s="3" customFormat="1" x14ac:dyDescent="0.2">
      <c r="M775" s="46"/>
      <c r="N775" s="46"/>
      <c r="O775" s="46"/>
      <c r="P775" s="46"/>
      <c r="Q775" s="46"/>
      <c r="R775" s="46"/>
      <c r="S775" s="46"/>
      <c r="T775" s="47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</row>
    <row r="776" spans="13:64" s="3" customFormat="1" x14ac:dyDescent="0.2">
      <c r="M776" s="46"/>
      <c r="N776" s="46"/>
      <c r="O776" s="46"/>
      <c r="P776" s="46"/>
      <c r="Q776" s="46"/>
      <c r="R776" s="46"/>
      <c r="S776" s="46"/>
      <c r="T776" s="47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</row>
    <row r="777" spans="13:64" s="3" customFormat="1" x14ac:dyDescent="0.2">
      <c r="M777" s="46"/>
      <c r="N777" s="46"/>
      <c r="O777" s="46"/>
      <c r="P777" s="46"/>
      <c r="Q777" s="46"/>
      <c r="R777" s="46"/>
      <c r="S777" s="46"/>
      <c r="T777" s="47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</row>
    <row r="778" spans="13:64" s="3" customFormat="1" x14ac:dyDescent="0.2">
      <c r="M778" s="46"/>
      <c r="N778" s="46"/>
      <c r="O778" s="46"/>
      <c r="P778" s="46"/>
      <c r="Q778" s="46"/>
      <c r="R778" s="46"/>
      <c r="S778" s="46"/>
      <c r="T778" s="47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</row>
    <row r="779" spans="13:64" s="3" customFormat="1" x14ac:dyDescent="0.2">
      <c r="M779" s="46"/>
      <c r="N779" s="46"/>
      <c r="O779" s="46"/>
      <c r="P779" s="46"/>
      <c r="Q779" s="46"/>
      <c r="R779" s="46"/>
      <c r="S779" s="46"/>
      <c r="T779" s="47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</row>
    <row r="780" spans="13:64" s="3" customFormat="1" x14ac:dyDescent="0.2">
      <c r="M780" s="46"/>
      <c r="N780" s="46"/>
      <c r="O780" s="46"/>
      <c r="P780" s="46"/>
      <c r="Q780" s="46"/>
      <c r="R780" s="46"/>
      <c r="S780" s="46"/>
      <c r="T780" s="47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</row>
    <row r="781" spans="13:64" s="3" customFormat="1" x14ac:dyDescent="0.2">
      <c r="M781" s="46"/>
      <c r="N781" s="46"/>
      <c r="O781" s="46"/>
      <c r="P781" s="46"/>
      <c r="Q781" s="46"/>
      <c r="R781" s="46"/>
      <c r="S781" s="46"/>
      <c r="T781" s="47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</row>
    <row r="782" spans="13:64" s="3" customFormat="1" x14ac:dyDescent="0.2">
      <c r="M782" s="46"/>
      <c r="N782" s="46"/>
      <c r="O782" s="46"/>
      <c r="P782" s="46"/>
      <c r="Q782" s="46"/>
      <c r="R782" s="46"/>
      <c r="S782" s="46"/>
      <c r="T782" s="47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</row>
    <row r="783" spans="13:64" s="3" customFormat="1" x14ac:dyDescent="0.2">
      <c r="M783" s="46"/>
      <c r="N783" s="46"/>
      <c r="O783" s="46"/>
      <c r="P783" s="46"/>
      <c r="Q783" s="46"/>
      <c r="R783" s="46"/>
      <c r="S783" s="46"/>
      <c r="T783" s="47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</row>
    <row r="784" spans="13:64" s="3" customFormat="1" x14ac:dyDescent="0.2">
      <c r="M784" s="46"/>
      <c r="N784" s="46"/>
      <c r="O784" s="46"/>
      <c r="P784" s="46"/>
      <c r="Q784" s="46"/>
      <c r="R784" s="46"/>
      <c r="S784" s="46"/>
      <c r="T784" s="47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</row>
    <row r="785" spans="13:64" s="3" customFormat="1" x14ac:dyDescent="0.2">
      <c r="M785" s="46"/>
      <c r="N785" s="46"/>
      <c r="O785" s="46"/>
      <c r="P785" s="46"/>
      <c r="Q785" s="46"/>
      <c r="R785" s="46"/>
      <c r="S785" s="46"/>
      <c r="T785" s="47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</row>
    <row r="786" spans="13:64" s="3" customFormat="1" x14ac:dyDescent="0.2">
      <c r="M786" s="46"/>
      <c r="N786" s="46"/>
      <c r="O786" s="46"/>
      <c r="P786" s="46"/>
      <c r="Q786" s="46"/>
      <c r="R786" s="46"/>
      <c r="S786" s="46"/>
      <c r="T786" s="47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</row>
    <row r="787" spans="13:64" s="3" customFormat="1" x14ac:dyDescent="0.2">
      <c r="M787" s="46"/>
      <c r="N787" s="46"/>
      <c r="O787" s="46"/>
      <c r="P787" s="46"/>
      <c r="Q787" s="46"/>
      <c r="R787" s="46"/>
      <c r="S787" s="46"/>
      <c r="T787" s="47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</row>
    <row r="788" spans="13:64" s="3" customFormat="1" x14ac:dyDescent="0.2">
      <c r="M788" s="46"/>
      <c r="N788" s="46"/>
      <c r="O788" s="46"/>
      <c r="P788" s="46"/>
      <c r="Q788" s="46"/>
      <c r="R788" s="46"/>
      <c r="S788" s="46"/>
      <c r="T788" s="47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</row>
    <row r="789" spans="13:64" s="3" customFormat="1" x14ac:dyDescent="0.2">
      <c r="M789" s="46"/>
      <c r="N789" s="46"/>
      <c r="O789" s="46"/>
      <c r="P789" s="46"/>
      <c r="Q789" s="46"/>
      <c r="R789" s="46"/>
      <c r="S789" s="46"/>
      <c r="T789" s="47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</row>
    <row r="790" spans="13:64" s="3" customFormat="1" x14ac:dyDescent="0.2">
      <c r="M790" s="46"/>
      <c r="N790" s="46"/>
      <c r="O790" s="46"/>
      <c r="P790" s="46"/>
      <c r="Q790" s="46"/>
      <c r="R790" s="46"/>
      <c r="S790" s="46"/>
      <c r="T790" s="47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</row>
    <row r="791" spans="13:64" s="3" customFormat="1" x14ac:dyDescent="0.2">
      <c r="M791" s="46"/>
      <c r="N791" s="46"/>
      <c r="O791" s="46"/>
      <c r="P791" s="46"/>
      <c r="Q791" s="46"/>
      <c r="R791" s="46"/>
      <c r="S791" s="46"/>
      <c r="T791" s="47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</row>
    <row r="792" spans="13:64" s="3" customFormat="1" x14ac:dyDescent="0.2">
      <c r="M792" s="46"/>
      <c r="N792" s="46"/>
      <c r="O792" s="46"/>
      <c r="P792" s="46"/>
      <c r="Q792" s="46"/>
      <c r="R792" s="46"/>
      <c r="S792" s="46"/>
      <c r="T792" s="47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</row>
    <row r="793" spans="13:64" s="3" customFormat="1" x14ac:dyDescent="0.2">
      <c r="M793" s="46"/>
      <c r="N793" s="46"/>
      <c r="O793" s="46"/>
      <c r="P793" s="46"/>
      <c r="Q793" s="46"/>
      <c r="R793" s="46"/>
      <c r="S793" s="46"/>
      <c r="T793" s="47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</row>
    <row r="794" spans="13:64" s="3" customFormat="1" x14ac:dyDescent="0.2">
      <c r="M794" s="46"/>
      <c r="N794" s="46"/>
      <c r="O794" s="46"/>
      <c r="P794" s="46"/>
      <c r="Q794" s="46"/>
      <c r="R794" s="46"/>
      <c r="S794" s="46"/>
      <c r="T794" s="47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</row>
    <row r="795" spans="13:64" s="3" customFormat="1" x14ac:dyDescent="0.2">
      <c r="M795" s="46"/>
      <c r="N795" s="46"/>
      <c r="O795" s="46"/>
      <c r="P795" s="46"/>
      <c r="Q795" s="46"/>
      <c r="R795" s="46"/>
      <c r="S795" s="46"/>
      <c r="T795" s="47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</row>
    <row r="796" spans="13:64" s="3" customFormat="1" x14ac:dyDescent="0.2">
      <c r="M796" s="46"/>
      <c r="N796" s="46"/>
      <c r="O796" s="46"/>
      <c r="P796" s="46"/>
      <c r="Q796" s="46"/>
      <c r="R796" s="46"/>
      <c r="S796" s="46"/>
      <c r="T796" s="47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</row>
    <row r="797" spans="13:64" s="3" customFormat="1" x14ac:dyDescent="0.2">
      <c r="M797" s="46"/>
      <c r="N797" s="46"/>
      <c r="O797" s="46"/>
      <c r="P797" s="46"/>
      <c r="Q797" s="46"/>
      <c r="R797" s="46"/>
      <c r="S797" s="46"/>
      <c r="T797" s="47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</row>
    <row r="798" spans="13:64" s="3" customFormat="1" x14ac:dyDescent="0.2">
      <c r="M798" s="46"/>
      <c r="N798" s="46"/>
      <c r="O798" s="46"/>
      <c r="P798" s="46"/>
      <c r="Q798" s="46"/>
      <c r="R798" s="46"/>
      <c r="S798" s="46"/>
      <c r="T798" s="47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</row>
    <row r="799" spans="13:64" s="3" customFormat="1" x14ac:dyDescent="0.2">
      <c r="M799" s="46"/>
      <c r="N799" s="46"/>
      <c r="O799" s="46"/>
      <c r="P799" s="46"/>
      <c r="Q799" s="46"/>
      <c r="R799" s="46"/>
      <c r="S799" s="46"/>
      <c r="T799" s="47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</row>
    <row r="800" spans="13:64" s="3" customFormat="1" x14ac:dyDescent="0.2">
      <c r="M800" s="46"/>
      <c r="N800" s="46"/>
      <c r="O800" s="46"/>
      <c r="P800" s="46"/>
      <c r="Q800" s="46"/>
      <c r="R800" s="46"/>
      <c r="S800" s="46"/>
      <c r="T800" s="47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</row>
    <row r="801" spans="13:64" s="3" customFormat="1" x14ac:dyDescent="0.2">
      <c r="M801" s="46"/>
      <c r="N801" s="46"/>
      <c r="O801" s="46"/>
      <c r="P801" s="46"/>
      <c r="Q801" s="46"/>
      <c r="R801" s="46"/>
      <c r="S801" s="46"/>
      <c r="T801" s="47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</row>
    <row r="802" spans="13:64" s="3" customFormat="1" x14ac:dyDescent="0.2">
      <c r="M802" s="46"/>
      <c r="N802" s="46"/>
      <c r="O802" s="46"/>
      <c r="P802" s="46"/>
      <c r="Q802" s="46"/>
      <c r="R802" s="46"/>
      <c r="S802" s="46"/>
      <c r="T802" s="47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</row>
    <row r="803" spans="13:64" s="3" customFormat="1" x14ac:dyDescent="0.2">
      <c r="M803" s="46"/>
      <c r="N803" s="46"/>
      <c r="O803" s="46"/>
      <c r="P803" s="46"/>
      <c r="Q803" s="46"/>
      <c r="R803" s="46"/>
      <c r="S803" s="46"/>
      <c r="T803" s="47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</row>
    <row r="804" spans="13:64" s="3" customFormat="1" x14ac:dyDescent="0.2">
      <c r="M804" s="46"/>
      <c r="N804" s="46"/>
      <c r="O804" s="46"/>
      <c r="P804" s="46"/>
      <c r="Q804" s="46"/>
      <c r="R804" s="46"/>
      <c r="S804" s="46"/>
      <c r="T804" s="47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</row>
    <row r="805" spans="13:64" s="3" customFormat="1" x14ac:dyDescent="0.2">
      <c r="M805" s="46"/>
      <c r="N805" s="46"/>
      <c r="O805" s="46"/>
      <c r="P805" s="46"/>
      <c r="Q805" s="46"/>
      <c r="R805" s="46"/>
      <c r="S805" s="46"/>
      <c r="T805" s="47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</row>
    <row r="806" spans="13:64" s="3" customFormat="1" x14ac:dyDescent="0.2">
      <c r="M806" s="46"/>
      <c r="N806" s="46"/>
      <c r="O806" s="46"/>
      <c r="P806" s="46"/>
      <c r="Q806" s="46"/>
      <c r="R806" s="46"/>
      <c r="S806" s="46"/>
      <c r="T806" s="47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</row>
    <row r="807" spans="13:64" s="3" customFormat="1" x14ac:dyDescent="0.2">
      <c r="M807" s="46"/>
      <c r="N807" s="46"/>
      <c r="O807" s="46"/>
      <c r="P807" s="46"/>
      <c r="Q807" s="46"/>
      <c r="R807" s="46"/>
      <c r="S807" s="46"/>
      <c r="T807" s="47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</row>
    <row r="808" spans="13:64" s="3" customFormat="1" x14ac:dyDescent="0.2">
      <c r="M808" s="46"/>
      <c r="N808" s="46"/>
      <c r="O808" s="46"/>
      <c r="P808" s="46"/>
      <c r="Q808" s="46"/>
      <c r="R808" s="46"/>
      <c r="S808" s="46"/>
      <c r="T808" s="47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</row>
    <row r="809" spans="13:64" s="3" customFormat="1" x14ac:dyDescent="0.2">
      <c r="M809" s="46"/>
      <c r="N809" s="46"/>
      <c r="O809" s="46"/>
      <c r="P809" s="46"/>
      <c r="Q809" s="46"/>
      <c r="R809" s="46"/>
      <c r="S809" s="46"/>
      <c r="T809" s="47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</row>
    <row r="810" spans="13:64" s="3" customFormat="1" x14ac:dyDescent="0.2">
      <c r="M810" s="46"/>
      <c r="N810" s="46"/>
      <c r="O810" s="46"/>
      <c r="P810" s="46"/>
      <c r="Q810" s="46"/>
      <c r="R810" s="46"/>
      <c r="S810" s="46"/>
      <c r="T810" s="47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</row>
    <row r="811" spans="13:64" s="3" customFormat="1" x14ac:dyDescent="0.2">
      <c r="M811" s="46"/>
      <c r="N811" s="46"/>
      <c r="O811" s="46"/>
      <c r="P811" s="46"/>
      <c r="Q811" s="46"/>
      <c r="R811" s="46"/>
      <c r="S811" s="46"/>
      <c r="T811" s="47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</row>
    <row r="812" spans="13:64" s="3" customFormat="1" x14ac:dyDescent="0.2">
      <c r="M812" s="46"/>
      <c r="N812" s="46"/>
      <c r="O812" s="46"/>
      <c r="P812" s="46"/>
      <c r="Q812" s="46"/>
      <c r="R812" s="46"/>
      <c r="S812" s="46"/>
      <c r="T812" s="47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</row>
    <row r="813" spans="13:64" s="3" customFormat="1" x14ac:dyDescent="0.2">
      <c r="M813" s="46"/>
      <c r="N813" s="46"/>
      <c r="O813" s="46"/>
      <c r="P813" s="46"/>
      <c r="Q813" s="46"/>
      <c r="R813" s="46"/>
      <c r="S813" s="46"/>
      <c r="T813" s="47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</row>
    <row r="814" spans="13:64" s="3" customFormat="1" x14ac:dyDescent="0.2">
      <c r="M814" s="46"/>
      <c r="N814" s="46"/>
      <c r="O814" s="46"/>
      <c r="P814" s="46"/>
      <c r="Q814" s="46"/>
      <c r="R814" s="46"/>
      <c r="S814" s="46"/>
      <c r="T814" s="47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</row>
    <row r="815" spans="13:64" s="3" customFormat="1" x14ac:dyDescent="0.2">
      <c r="M815" s="46"/>
      <c r="N815" s="46"/>
      <c r="O815" s="46"/>
      <c r="P815" s="46"/>
      <c r="Q815" s="46"/>
      <c r="R815" s="46"/>
      <c r="S815" s="46"/>
      <c r="T815" s="47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</row>
    <row r="816" spans="13:64" s="3" customFormat="1" x14ac:dyDescent="0.2">
      <c r="M816" s="46"/>
      <c r="N816" s="46"/>
      <c r="O816" s="46"/>
      <c r="P816" s="46"/>
      <c r="Q816" s="46"/>
      <c r="R816" s="46"/>
      <c r="S816" s="46"/>
      <c r="T816" s="47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</row>
    <row r="817" spans="13:64" s="3" customFormat="1" x14ac:dyDescent="0.2">
      <c r="M817" s="46"/>
      <c r="N817" s="46"/>
      <c r="O817" s="46"/>
      <c r="P817" s="46"/>
      <c r="Q817" s="46"/>
      <c r="R817" s="46"/>
      <c r="S817" s="46"/>
      <c r="T817" s="47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</row>
    <row r="818" spans="13:64" s="3" customFormat="1" x14ac:dyDescent="0.2">
      <c r="M818" s="46"/>
      <c r="N818" s="46"/>
      <c r="O818" s="46"/>
      <c r="P818" s="46"/>
      <c r="Q818" s="46"/>
      <c r="R818" s="46"/>
      <c r="S818" s="46"/>
      <c r="T818" s="47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</row>
    <row r="819" spans="13:64" s="3" customFormat="1" x14ac:dyDescent="0.2">
      <c r="M819" s="46"/>
      <c r="N819" s="46"/>
      <c r="O819" s="46"/>
      <c r="P819" s="46"/>
      <c r="Q819" s="46"/>
      <c r="R819" s="46"/>
      <c r="S819" s="46"/>
      <c r="T819" s="47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</row>
    <row r="820" spans="13:64" s="3" customFormat="1" x14ac:dyDescent="0.2">
      <c r="M820" s="46"/>
      <c r="N820" s="46"/>
      <c r="O820" s="46"/>
      <c r="P820" s="46"/>
      <c r="Q820" s="46"/>
      <c r="R820" s="46"/>
      <c r="S820" s="46"/>
      <c r="T820" s="47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</row>
    <row r="821" spans="13:64" s="3" customFormat="1" x14ac:dyDescent="0.2">
      <c r="M821" s="46"/>
      <c r="N821" s="46"/>
      <c r="O821" s="46"/>
      <c r="P821" s="46"/>
      <c r="Q821" s="46"/>
      <c r="R821" s="46"/>
      <c r="S821" s="46"/>
      <c r="T821" s="47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</row>
    <row r="822" spans="13:64" s="3" customFormat="1" x14ac:dyDescent="0.2">
      <c r="M822" s="46"/>
      <c r="N822" s="46"/>
      <c r="O822" s="46"/>
      <c r="P822" s="46"/>
      <c r="Q822" s="46"/>
      <c r="R822" s="46"/>
      <c r="S822" s="46"/>
      <c r="T822" s="47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</row>
    <row r="823" spans="13:64" s="3" customFormat="1" x14ac:dyDescent="0.2">
      <c r="M823" s="46"/>
      <c r="N823" s="46"/>
      <c r="O823" s="46"/>
      <c r="P823" s="46"/>
      <c r="Q823" s="46"/>
      <c r="R823" s="46"/>
      <c r="S823" s="46"/>
      <c r="T823" s="47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</row>
    <row r="824" spans="13:64" s="3" customFormat="1" x14ac:dyDescent="0.2">
      <c r="M824" s="46"/>
      <c r="N824" s="46"/>
      <c r="O824" s="46"/>
      <c r="P824" s="46"/>
      <c r="Q824" s="46"/>
      <c r="R824" s="46"/>
      <c r="S824" s="46"/>
      <c r="T824" s="47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</row>
    <row r="825" spans="13:64" s="3" customFormat="1" x14ac:dyDescent="0.2">
      <c r="M825" s="46"/>
      <c r="N825" s="46"/>
      <c r="O825" s="46"/>
      <c r="P825" s="46"/>
      <c r="Q825" s="46"/>
      <c r="R825" s="46"/>
      <c r="S825" s="46"/>
      <c r="T825" s="47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</row>
    <row r="826" spans="13:64" s="3" customFormat="1" x14ac:dyDescent="0.2">
      <c r="M826" s="46"/>
      <c r="N826" s="46"/>
      <c r="O826" s="46"/>
      <c r="P826" s="46"/>
      <c r="Q826" s="46"/>
      <c r="R826" s="46"/>
      <c r="S826" s="46"/>
      <c r="T826" s="47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</row>
    <row r="827" spans="13:64" s="3" customFormat="1" x14ac:dyDescent="0.2">
      <c r="M827" s="46"/>
      <c r="N827" s="46"/>
      <c r="O827" s="46"/>
      <c r="P827" s="46"/>
      <c r="Q827" s="46"/>
      <c r="R827" s="46"/>
      <c r="S827" s="46"/>
      <c r="T827" s="47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</row>
    <row r="828" spans="13:64" s="3" customFormat="1" x14ac:dyDescent="0.2">
      <c r="M828" s="46"/>
      <c r="N828" s="46"/>
      <c r="O828" s="46"/>
      <c r="P828" s="46"/>
      <c r="Q828" s="46"/>
      <c r="R828" s="46"/>
      <c r="S828" s="46"/>
      <c r="T828" s="47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</row>
    <row r="829" spans="13:64" s="3" customFormat="1" x14ac:dyDescent="0.2">
      <c r="M829" s="46"/>
      <c r="N829" s="46"/>
      <c r="O829" s="46"/>
      <c r="P829" s="46"/>
      <c r="Q829" s="46"/>
      <c r="R829" s="46"/>
      <c r="S829" s="46"/>
      <c r="T829" s="47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</row>
    <row r="830" spans="13:64" s="3" customFormat="1" x14ac:dyDescent="0.2">
      <c r="M830" s="46"/>
      <c r="N830" s="46"/>
      <c r="O830" s="46"/>
      <c r="P830" s="46"/>
      <c r="Q830" s="46"/>
      <c r="R830" s="46"/>
      <c r="S830" s="46"/>
      <c r="T830" s="47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</row>
    <row r="831" spans="13:64" s="3" customFormat="1" x14ac:dyDescent="0.2">
      <c r="M831" s="46"/>
      <c r="N831" s="46"/>
      <c r="O831" s="46"/>
      <c r="P831" s="46"/>
      <c r="Q831" s="46"/>
      <c r="R831" s="46"/>
      <c r="S831" s="46"/>
      <c r="T831" s="47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</row>
    <row r="832" spans="13:64" s="3" customFormat="1" x14ac:dyDescent="0.2">
      <c r="M832" s="46"/>
      <c r="N832" s="46"/>
      <c r="O832" s="46"/>
      <c r="P832" s="46"/>
      <c r="Q832" s="46"/>
      <c r="R832" s="46"/>
      <c r="S832" s="46"/>
      <c r="T832" s="47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</row>
    <row r="833" spans="13:64" s="3" customFormat="1" x14ac:dyDescent="0.2">
      <c r="M833" s="46"/>
      <c r="N833" s="46"/>
      <c r="O833" s="46"/>
      <c r="P833" s="46"/>
      <c r="Q833" s="46"/>
      <c r="R833" s="46"/>
      <c r="S833" s="46"/>
      <c r="T833" s="47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</row>
    <row r="834" spans="13:64" s="3" customFormat="1" x14ac:dyDescent="0.2">
      <c r="M834" s="46"/>
      <c r="N834" s="46"/>
      <c r="O834" s="46"/>
      <c r="P834" s="46"/>
      <c r="Q834" s="46"/>
      <c r="R834" s="46"/>
      <c r="S834" s="46"/>
      <c r="T834" s="47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</row>
    <row r="835" spans="13:64" s="3" customFormat="1" x14ac:dyDescent="0.2">
      <c r="M835" s="46"/>
      <c r="N835" s="46"/>
      <c r="O835" s="46"/>
      <c r="P835" s="46"/>
      <c r="Q835" s="46"/>
      <c r="R835" s="46"/>
      <c r="S835" s="46"/>
      <c r="T835" s="47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</row>
    <row r="836" spans="13:64" s="3" customFormat="1" x14ac:dyDescent="0.2">
      <c r="M836" s="46"/>
      <c r="N836" s="46"/>
      <c r="O836" s="46"/>
      <c r="P836" s="46"/>
      <c r="Q836" s="46"/>
      <c r="R836" s="46"/>
      <c r="S836" s="46"/>
      <c r="T836" s="47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</row>
    <row r="837" spans="13:64" s="3" customFormat="1" x14ac:dyDescent="0.2">
      <c r="M837" s="46"/>
      <c r="N837" s="46"/>
      <c r="O837" s="46"/>
      <c r="P837" s="46"/>
      <c r="Q837" s="46"/>
      <c r="R837" s="46"/>
      <c r="S837" s="46"/>
      <c r="T837" s="47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</row>
    <row r="838" spans="13:64" s="3" customFormat="1" x14ac:dyDescent="0.2">
      <c r="M838" s="46"/>
      <c r="N838" s="46"/>
      <c r="O838" s="46"/>
      <c r="P838" s="46"/>
      <c r="Q838" s="46"/>
      <c r="R838" s="46"/>
      <c r="S838" s="46"/>
      <c r="T838" s="47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</row>
    <row r="839" spans="13:64" s="3" customFormat="1" x14ac:dyDescent="0.2">
      <c r="M839" s="46"/>
      <c r="N839" s="46"/>
      <c r="O839" s="46"/>
      <c r="P839" s="46"/>
      <c r="Q839" s="46"/>
      <c r="R839" s="46"/>
      <c r="S839" s="46"/>
      <c r="T839" s="47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</row>
    <row r="840" spans="13:64" s="3" customFormat="1" x14ac:dyDescent="0.2">
      <c r="M840" s="46"/>
      <c r="N840" s="46"/>
      <c r="O840" s="46"/>
      <c r="P840" s="46"/>
      <c r="Q840" s="46"/>
      <c r="R840" s="46"/>
      <c r="S840" s="46"/>
      <c r="T840" s="47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</row>
    <row r="841" spans="13:64" s="3" customFormat="1" x14ac:dyDescent="0.2">
      <c r="M841" s="46"/>
      <c r="N841" s="46"/>
      <c r="O841" s="46"/>
      <c r="P841" s="46"/>
      <c r="Q841" s="46"/>
      <c r="R841" s="46"/>
      <c r="S841" s="46"/>
      <c r="T841" s="47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</row>
    <row r="842" spans="13:64" s="3" customFormat="1" x14ac:dyDescent="0.2">
      <c r="M842" s="46"/>
      <c r="N842" s="46"/>
      <c r="O842" s="46"/>
      <c r="P842" s="46"/>
      <c r="Q842" s="46"/>
      <c r="R842" s="46"/>
      <c r="S842" s="46"/>
      <c r="T842" s="47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</row>
    <row r="843" spans="13:64" s="3" customFormat="1" x14ac:dyDescent="0.2">
      <c r="M843" s="46"/>
      <c r="N843" s="46"/>
      <c r="O843" s="46"/>
      <c r="P843" s="46"/>
      <c r="Q843" s="46"/>
      <c r="R843" s="46"/>
      <c r="S843" s="46"/>
      <c r="T843" s="47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</row>
    <row r="844" spans="13:64" s="3" customFormat="1" x14ac:dyDescent="0.2">
      <c r="M844" s="46"/>
      <c r="N844" s="46"/>
      <c r="O844" s="46"/>
      <c r="P844" s="46"/>
      <c r="Q844" s="46"/>
      <c r="R844" s="46"/>
      <c r="S844" s="46"/>
      <c r="T844" s="47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</row>
    <row r="845" spans="13:64" s="3" customFormat="1" x14ac:dyDescent="0.2">
      <c r="M845" s="46"/>
      <c r="N845" s="46"/>
      <c r="O845" s="46"/>
      <c r="P845" s="46"/>
      <c r="Q845" s="46"/>
      <c r="R845" s="46"/>
      <c r="S845" s="46"/>
      <c r="T845" s="47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</row>
    <row r="846" spans="13:64" s="3" customFormat="1" x14ac:dyDescent="0.2">
      <c r="M846" s="46"/>
      <c r="N846" s="46"/>
      <c r="O846" s="46"/>
      <c r="P846" s="46"/>
      <c r="Q846" s="46"/>
      <c r="R846" s="46"/>
      <c r="S846" s="46"/>
      <c r="T846" s="47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</row>
    <row r="847" spans="13:64" s="3" customFormat="1" x14ac:dyDescent="0.2">
      <c r="M847" s="46"/>
      <c r="N847" s="46"/>
      <c r="O847" s="46"/>
      <c r="P847" s="46"/>
      <c r="Q847" s="46"/>
      <c r="R847" s="46"/>
      <c r="S847" s="46"/>
      <c r="T847" s="47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</row>
    <row r="848" spans="13:64" s="3" customFormat="1" x14ac:dyDescent="0.2">
      <c r="M848" s="46"/>
      <c r="N848" s="46"/>
      <c r="O848" s="46"/>
      <c r="P848" s="46"/>
      <c r="Q848" s="46"/>
      <c r="R848" s="46"/>
      <c r="S848" s="46"/>
      <c r="T848" s="47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</row>
    <row r="849" spans="13:64" s="3" customFormat="1" x14ac:dyDescent="0.2">
      <c r="M849" s="46"/>
      <c r="N849" s="46"/>
      <c r="O849" s="46"/>
      <c r="P849" s="46"/>
      <c r="Q849" s="46"/>
      <c r="R849" s="46"/>
      <c r="S849" s="46"/>
      <c r="T849" s="47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</row>
    <row r="850" spans="13:64" s="3" customFormat="1" x14ac:dyDescent="0.2">
      <c r="M850" s="46"/>
      <c r="N850" s="46"/>
      <c r="O850" s="46"/>
      <c r="P850" s="46"/>
      <c r="Q850" s="46"/>
      <c r="R850" s="46"/>
      <c r="S850" s="46"/>
      <c r="T850" s="47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</row>
    <row r="851" spans="13:64" s="3" customFormat="1" x14ac:dyDescent="0.2">
      <c r="M851" s="46"/>
      <c r="N851" s="46"/>
      <c r="O851" s="46"/>
      <c r="P851" s="46"/>
      <c r="Q851" s="46"/>
      <c r="R851" s="46"/>
      <c r="S851" s="46"/>
      <c r="T851" s="47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</row>
    <row r="852" spans="13:64" s="3" customFormat="1" x14ac:dyDescent="0.2">
      <c r="M852" s="46"/>
      <c r="N852" s="46"/>
      <c r="O852" s="46"/>
      <c r="P852" s="46"/>
      <c r="Q852" s="46"/>
      <c r="R852" s="46"/>
      <c r="S852" s="46"/>
      <c r="T852" s="47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</row>
    <row r="853" spans="13:64" s="3" customFormat="1" x14ac:dyDescent="0.2">
      <c r="M853" s="46"/>
      <c r="N853" s="46"/>
      <c r="O853" s="46"/>
      <c r="P853" s="46"/>
      <c r="Q853" s="46"/>
      <c r="R853" s="46"/>
      <c r="S853" s="46"/>
      <c r="T853" s="47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</row>
    <row r="854" spans="13:64" s="3" customFormat="1" x14ac:dyDescent="0.2">
      <c r="M854" s="46"/>
      <c r="N854" s="46"/>
      <c r="O854" s="46"/>
      <c r="P854" s="46"/>
      <c r="Q854" s="46"/>
      <c r="R854" s="46"/>
      <c r="S854" s="46"/>
      <c r="T854" s="47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</row>
    <row r="855" spans="13:64" s="3" customFormat="1" x14ac:dyDescent="0.2">
      <c r="M855" s="46"/>
      <c r="N855" s="46"/>
      <c r="O855" s="46"/>
      <c r="P855" s="46"/>
      <c r="Q855" s="46"/>
      <c r="R855" s="46"/>
      <c r="S855" s="46"/>
      <c r="T855" s="47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</row>
    <row r="856" spans="13:64" s="3" customFormat="1" x14ac:dyDescent="0.2">
      <c r="M856" s="46"/>
      <c r="N856" s="46"/>
      <c r="O856" s="46"/>
      <c r="P856" s="46"/>
      <c r="Q856" s="46"/>
      <c r="R856" s="46"/>
      <c r="S856" s="46"/>
      <c r="T856" s="47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</row>
    <row r="857" spans="13:64" s="3" customFormat="1" x14ac:dyDescent="0.2">
      <c r="M857" s="46"/>
      <c r="N857" s="46"/>
      <c r="O857" s="46"/>
      <c r="P857" s="46"/>
      <c r="Q857" s="46"/>
      <c r="R857" s="46"/>
      <c r="S857" s="46"/>
      <c r="T857" s="47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</row>
    <row r="858" spans="13:64" s="3" customFormat="1" x14ac:dyDescent="0.2">
      <c r="M858" s="46"/>
      <c r="N858" s="46"/>
      <c r="O858" s="46"/>
      <c r="P858" s="46"/>
      <c r="Q858" s="46"/>
      <c r="R858" s="46"/>
      <c r="S858" s="46"/>
      <c r="T858" s="47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</row>
    <row r="859" spans="13:64" s="3" customFormat="1" x14ac:dyDescent="0.2">
      <c r="M859" s="46"/>
      <c r="N859" s="46"/>
      <c r="O859" s="46"/>
      <c r="P859" s="46"/>
      <c r="Q859" s="46"/>
      <c r="R859" s="46"/>
      <c r="S859" s="46"/>
      <c r="T859" s="47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</row>
    <row r="860" spans="13:64" s="3" customFormat="1" x14ac:dyDescent="0.2">
      <c r="M860" s="46"/>
      <c r="N860" s="46"/>
      <c r="O860" s="46"/>
      <c r="P860" s="46"/>
      <c r="Q860" s="46"/>
      <c r="R860" s="46"/>
      <c r="S860" s="46"/>
      <c r="T860" s="47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</row>
    <row r="861" spans="13:64" s="3" customFormat="1" x14ac:dyDescent="0.2">
      <c r="M861" s="46"/>
      <c r="N861" s="46"/>
      <c r="O861" s="46"/>
      <c r="P861" s="46"/>
      <c r="Q861" s="46"/>
      <c r="R861" s="46"/>
      <c r="S861" s="46"/>
      <c r="T861" s="47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</row>
    <row r="862" spans="13:64" s="3" customFormat="1" x14ac:dyDescent="0.2">
      <c r="M862" s="46"/>
      <c r="N862" s="46"/>
      <c r="O862" s="46"/>
      <c r="P862" s="46"/>
      <c r="Q862" s="46"/>
      <c r="R862" s="46"/>
      <c r="S862" s="46"/>
      <c r="T862" s="47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</row>
    <row r="863" spans="13:64" s="3" customFormat="1" x14ac:dyDescent="0.2">
      <c r="M863" s="46"/>
      <c r="N863" s="46"/>
      <c r="O863" s="46"/>
      <c r="P863" s="46"/>
      <c r="Q863" s="46"/>
      <c r="R863" s="46"/>
      <c r="S863" s="46"/>
      <c r="T863" s="47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</row>
    <row r="864" spans="13:64" s="3" customFormat="1" x14ac:dyDescent="0.2">
      <c r="M864" s="46"/>
      <c r="N864" s="46"/>
      <c r="O864" s="46"/>
      <c r="P864" s="46"/>
      <c r="Q864" s="46"/>
      <c r="R864" s="46"/>
      <c r="S864" s="46"/>
      <c r="T864" s="47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</row>
    <row r="865" spans="13:64" s="3" customFormat="1" x14ac:dyDescent="0.2">
      <c r="M865" s="46"/>
      <c r="N865" s="46"/>
      <c r="O865" s="46"/>
      <c r="P865" s="46"/>
      <c r="Q865" s="46"/>
      <c r="R865" s="46"/>
      <c r="S865" s="46"/>
      <c r="T865" s="47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</row>
    <row r="866" spans="13:64" s="3" customFormat="1" x14ac:dyDescent="0.2">
      <c r="M866" s="46"/>
      <c r="N866" s="46"/>
      <c r="O866" s="46"/>
      <c r="P866" s="46"/>
      <c r="Q866" s="46"/>
      <c r="R866" s="46"/>
      <c r="S866" s="46"/>
      <c r="T866" s="47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</row>
    <row r="867" spans="13:64" s="3" customFormat="1" x14ac:dyDescent="0.2">
      <c r="M867" s="46"/>
      <c r="N867" s="46"/>
      <c r="O867" s="46"/>
      <c r="P867" s="46"/>
      <c r="Q867" s="46"/>
      <c r="R867" s="46"/>
      <c r="S867" s="46"/>
      <c r="T867" s="47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</row>
    <row r="868" spans="13:64" s="3" customFormat="1" x14ac:dyDescent="0.2">
      <c r="M868" s="46"/>
      <c r="N868" s="46"/>
      <c r="O868" s="46"/>
      <c r="P868" s="46"/>
      <c r="Q868" s="46"/>
      <c r="R868" s="46"/>
      <c r="S868" s="46"/>
      <c r="T868" s="47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</row>
    <row r="869" spans="13:64" s="3" customFormat="1" x14ac:dyDescent="0.2">
      <c r="M869" s="46"/>
      <c r="N869" s="46"/>
      <c r="O869" s="46"/>
      <c r="P869" s="46"/>
      <c r="Q869" s="46"/>
      <c r="R869" s="46"/>
      <c r="S869" s="46"/>
      <c r="T869" s="47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</row>
    <row r="870" spans="13:64" s="3" customFormat="1" x14ac:dyDescent="0.2">
      <c r="M870" s="46"/>
      <c r="N870" s="46"/>
      <c r="O870" s="46"/>
      <c r="P870" s="46"/>
      <c r="Q870" s="46"/>
      <c r="R870" s="46"/>
      <c r="S870" s="46"/>
      <c r="T870" s="47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</row>
    <row r="871" spans="13:64" s="3" customFormat="1" x14ac:dyDescent="0.2">
      <c r="M871" s="46"/>
      <c r="N871" s="46"/>
      <c r="O871" s="46"/>
      <c r="P871" s="46"/>
      <c r="Q871" s="46"/>
      <c r="R871" s="46"/>
      <c r="S871" s="46"/>
      <c r="T871" s="47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</row>
    <row r="872" spans="13:64" s="3" customFormat="1" x14ac:dyDescent="0.2">
      <c r="M872" s="46"/>
      <c r="N872" s="46"/>
      <c r="O872" s="46"/>
      <c r="P872" s="46"/>
      <c r="Q872" s="46"/>
      <c r="R872" s="46"/>
      <c r="S872" s="46"/>
      <c r="T872" s="47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</row>
    <row r="873" spans="13:64" s="3" customFormat="1" x14ac:dyDescent="0.2">
      <c r="M873" s="46"/>
      <c r="N873" s="46"/>
      <c r="O873" s="46"/>
      <c r="P873" s="46"/>
      <c r="Q873" s="46"/>
      <c r="R873" s="46"/>
      <c r="S873" s="46"/>
      <c r="T873" s="47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</row>
    <row r="874" spans="13:64" s="3" customFormat="1" x14ac:dyDescent="0.2">
      <c r="M874" s="46"/>
      <c r="N874" s="46"/>
      <c r="O874" s="46"/>
      <c r="P874" s="46"/>
      <c r="Q874" s="46"/>
      <c r="R874" s="46"/>
      <c r="S874" s="46"/>
      <c r="T874" s="47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</row>
    <row r="875" spans="13:64" s="3" customFormat="1" x14ac:dyDescent="0.2">
      <c r="M875" s="46"/>
      <c r="N875" s="46"/>
      <c r="O875" s="46"/>
      <c r="P875" s="46"/>
      <c r="Q875" s="46"/>
      <c r="R875" s="46"/>
      <c r="S875" s="46"/>
      <c r="T875" s="47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</row>
    <row r="876" spans="13:64" s="3" customFormat="1" x14ac:dyDescent="0.2">
      <c r="M876" s="46"/>
      <c r="N876" s="46"/>
      <c r="O876" s="46"/>
      <c r="P876" s="46"/>
      <c r="Q876" s="46"/>
      <c r="R876" s="46"/>
      <c r="S876" s="46"/>
      <c r="T876" s="47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</row>
    <row r="877" spans="13:64" s="3" customFormat="1" x14ac:dyDescent="0.2">
      <c r="M877" s="46"/>
      <c r="N877" s="46"/>
      <c r="O877" s="46"/>
      <c r="P877" s="46"/>
      <c r="Q877" s="46"/>
      <c r="R877" s="46"/>
      <c r="S877" s="46"/>
      <c r="T877" s="47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</row>
    <row r="878" spans="13:64" s="3" customFormat="1" x14ac:dyDescent="0.2">
      <c r="M878" s="46"/>
      <c r="N878" s="46"/>
      <c r="O878" s="46"/>
      <c r="P878" s="46"/>
      <c r="Q878" s="46"/>
      <c r="R878" s="46"/>
      <c r="S878" s="46"/>
      <c r="T878" s="47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</row>
    <row r="879" spans="13:64" s="3" customFormat="1" x14ac:dyDescent="0.2">
      <c r="M879" s="46"/>
      <c r="N879" s="46"/>
      <c r="O879" s="46"/>
      <c r="P879" s="46"/>
      <c r="Q879" s="46"/>
      <c r="R879" s="46"/>
      <c r="S879" s="46"/>
      <c r="T879" s="47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</row>
    <row r="880" spans="13:64" s="3" customFormat="1" x14ac:dyDescent="0.2">
      <c r="M880" s="46"/>
      <c r="N880" s="46"/>
      <c r="O880" s="46"/>
      <c r="P880" s="46"/>
      <c r="Q880" s="46"/>
      <c r="R880" s="46"/>
      <c r="S880" s="46"/>
      <c r="T880" s="47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</row>
    <row r="881" spans="13:64" s="3" customFormat="1" x14ac:dyDescent="0.2">
      <c r="M881" s="46"/>
      <c r="N881" s="46"/>
      <c r="O881" s="46"/>
      <c r="P881" s="46"/>
      <c r="Q881" s="46"/>
      <c r="R881" s="46"/>
      <c r="S881" s="46"/>
      <c r="T881" s="47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</row>
    <row r="882" spans="13:64" s="3" customFormat="1" x14ac:dyDescent="0.2">
      <c r="M882" s="46"/>
      <c r="N882" s="46"/>
      <c r="O882" s="46"/>
      <c r="P882" s="46"/>
      <c r="Q882" s="46"/>
      <c r="R882" s="46"/>
      <c r="S882" s="46"/>
      <c r="T882" s="47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</row>
    <row r="883" spans="13:64" s="3" customFormat="1" x14ac:dyDescent="0.2">
      <c r="M883" s="46"/>
      <c r="N883" s="46"/>
      <c r="O883" s="46"/>
      <c r="P883" s="46"/>
      <c r="Q883" s="46"/>
      <c r="R883" s="46"/>
      <c r="S883" s="46"/>
      <c r="T883" s="47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</row>
    <row r="884" spans="13:64" s="3" customFormat="1" x14ac:dyDescent="0.2">
      <c r="M884" s="46"/>
      <c r="N884" s="46"/>
      <c r="O884" s="46"/>
      <c r="P884" s="46"/>
      <c r="Q884" s="46"/>
      <c r="R884" s="46"/>
      <c r="S884" s="46"/>
      <c r="T884" s="47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</row>
    <row r="885" spans="13:64" s="3" customFormat="1" x14ac:dyDescent="0.2">
      <c r="M885" s="46"/>
      <c r="N885" s="46"/>
      <c r="O885" s="46"/>
      <c r="P885" s="46"/>
      <c r="Q885" s="46"/>
      <c r="R885" s="46"/>
      <c r="S885" s="46"/>
      <c r="T885" s="47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</row>
    <row r="886" spans="13:64" s="3" customFormat="1" x14ac:dyDescent="0.2">
      <c r="M886" s="46"/>
      <c r="N886" s="46"/>
      <c r="O886" s="46"/>
      <c r="P886" s="46"/>
      <c r="Q886" s="46"/>
      <c r="R886" s="46"/>
      <c r="S886" s="46"/>
      <c r="T886" s="47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</row>
    <row r="887" spans="13:64" s="3" customFormat="1" x14ac:dyDescent="0.2">
      <c r="M887" s="46"/>
      <c r="N887" s="46"/>
      <c r="O887" s="46"/>
      <c r="P887" s="46"/>
      <c r="Q887" s="46"/>
      <c r="R887" s="46"/>
      <c r="S887" s="46"/>
      <c r="T887" s="47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</row>
    <row r="888" spans="13:64" s="3" customFormat="1" x14ac:dyDescent="0.2">
      <c r="M888" s="46"/>
      <c r="N888" s="46"/>
      <c r="O888" s="46"/>
      <c r="P888" s="46"/>
      <c r="Q888" s="46"/>
      <c r="R888" s="46"/>
      <c r="S888" s="46"/>
      <c r="T888" s="47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</row>
    <row r="889" spans="13:64" s="3" customFormat="1" x14ac:dyDescent="0.2">
      <c r="M889" s="46"/>
      <c r="N889" s="46"/>
      <c r="O889" s="46"/>
      <c r="P889" s="46"/>
      <c r="Q889" s="46"/>
      <c r="R889" s="46"/>
      <c r="S889" s="46"/>
      <c r="T889" s="47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</row>
    <row r="890" spans="13:64" s="3" customFormat="1" x14ac:dyDescent="0.2">
      <c r="M890" s="46"/>
      <c r="N890" s="46"/>
      <c r="O890" s="46"/>
      <c r="P890" s="46"/>
      <c r="Q890" s="46"/>
      <c r="R890" s="46"/>
      <c r="S890" s="46"/>
      <c r="T890" s="47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</row>
    <row r="891" spans="13:64" s="3" customFormat="1" x14ac:dyDescent="0.2">
      <c r="M891" s="46"/>
      <c r="N891" s="46"/>
      <c r="O891" s="46"/>
      <c r="P891" s="46"/>
      <c r="Q891" s="46"/>
      <c r="R891" s="46"/>
      <c r="S891" s="46"/>
      <c r="T891" s="47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</row>
    <row r="892" spans="13:64" s="3" customFormat="1" x14ac:dyDescent="0.2">
      <c r="M892" s="46"/>
      <c r="N892" s="46"/>
      <c r="O892" s="46"/>
      <c r="P892" s="46"/>
      <c r="Q892" s="46"/>
      <c r="R892" s="46"/>
      <c r="S892" s="46"/>
      <c r="T892" s="47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</row>
    <row r="893" spans="13:64" s="3" customFormat="1" x14ac:dyDescent="0.2">
      <c r="M893" s="46"/>
      <c r="N893" s="46"/>
      <c r="O893" s="46"/>
      <c r="P893" s="46"/>
      <c r="Q893" s="46"/>
      <c r="R893" s="46"/>
      <c r="S893" s="46"/>
      <c r="T893" s="47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</row>
    <row r="894" spans="13:64" s="3" customFormat="1" x14ac:dyDescent="0.2">
      <c r="M894" s="46"/>
      <c r="N894" s="46"/>
      <c r="O894" s="46"/>
      <c r="P894" s="46"/>
      <c r="Q894" s="46"/>
      <c r="R894" s="46"/>
      <c r="S894" s="46"/>
      <c r="T894" s="47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</row>
    <row r="895" spans="13:64" s="3" customFormat="1" x14ac:dyDescent="0.2">
      <c r="M895" s="46"/>
      <c r="N895" s="46"/>
      <c r="O895" s="46"/>
      <c r="P895" s="46"/>
      <c r="Q895" s="46"/>
      <c r="R895" s="46"/>
      <c r="S895" s="46"/>
      <c r="T895" s="47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</row>
    <row r="896" spans="13:64" s="3" customFormat="1" x14ac:dyDescent="0.2">
      <c r="M896" s="46"/>
      <c r="N896" s="46"/>
      <c r="O896" s="46"/>
      <c r="P896" s="46"/>
      <c r="Q896" s="46"/>
      <c r="R896" s="46"/>
      <c r="S896" s="46"/>
      <c r="T896" s="47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</row>
    <row r="897" spans="13:64" s="3" customFormat="1" x14ac:dyDescent="0.2">
      <c r="M897" s="46"/>
      <c r="N897" s="46"/>
      <c r="O897" s="46"/>
      <c r="P897" s="46"/>
      <c r="Q897" s="46"/>
      <c r="R897" s="46"/>
      <c r="S897" s="46"/>
      <c r="T897" s="47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</row>
    <row r="898" spans="13:64" s="3" customFormat="1" x14ac:dyDescent="0.2">
      <c r="M898" s="46"/>
      <c r="N898" s="46"/>
      <c r="O898" s="46"/>
      <c r="P898" s="46"/>
      <c r="Q898" s="46"/>
      <c r="R898" s="46"/>
      <c r="S898" s="46"/>
      <c r="T898" s="47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</row>
    <row r="899" spans="13:64" s="3" customFormat="1" x14ac:dyDescent="0.2">
      <c r="M899" s="46"/>
      <c r="N899" s="46"/>
      <c r="O899" s="46"/>
      <c r="P899" s="46"/>
      <c r="Q899" s="46"/>
      <c r="R899" s="46"/>
      <c r="S899" s="46"/>
      <c r="T899" s="47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</row>
    <row r="900" spans="13:64" s="3" customFormat="1" x14ac:dyDescent="0.2">
      <c r="M900" s="46"/>
      <c r="N900" s="46"/>
      <c r="O900" s="46"/>
      <c r="P900" s="46"/>
      <c r="Q900" s="46"/>
      <c r="R900" s="46"/>
      <c r="S900" s="46"/>
      <c r="T900" s="47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</row>
    <row r="901" spans="13:64" s="3" customFormat="1" x14ac:dyDescent="0.2">
      <c r="M901" s="46"/>
      <c r="N901" s="46"/>
      <c r="O901" s="46"/>
      <c r="P901" s="46"/>
      <c r="Q901" s="46"/>
      <c r="R901" s="46"/>
      <c r="S901" s="46"/>
      <c r="T901" s="47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</row>
    <row r="902" spans="13:64" s="3" customFormat="1" x14ac:dyDescent="0.2">
      <c r="M902" s="46"/>
      <c r="N902" s="46"/>
      <c r="O902" s="46"/>
      <c r="P902" s="46"/>
      <c r="Q902" s="46"/>
      <c r="R902" s="46"/>
      <c r="S902" s="46"/>
      <c r="T902" s="47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</row>
    <row r="903" spans="13:64" s="3" customFormat="1" x14ac:dyDescent="0.2">
      <c r="M903" s="46"/>
      <c r="N903" s="46"/>
      <c r="O903" s="46"/>
      <c r="P903" s="46"/>
      <c r="Q903" s="46"/>
      <c r="R903" s="46"/>
      <c r="S903" s="46"/>
      <c r="T903" s="47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</row>
    <row r="904" spans="13:64" s="3" customFormat="1" x14ac:dyDescent="0.2">
      <c r="M904" s="46"/>
      <c r="N904" s="46"/>
      <c r="O904" s="46"/>
      <c r="P904" s="46"/>
      <c r="Q904" s="46"/>
      <c r="R904" s="46"/>
      <c r="S904" s="46"/>
      <c r="T904" s="47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</row>
    <row r="905" spans="13:64" s="3" customFormat="1" x14ac:dyDescent="0.2">
      <c r="M905" s="46"/>
      <c r="N905" s="46"/>
      <c r="O905" s="46"/>
      <c r="P905" s="46"/>
      <c r="Q905" s="46"/>
      <c r="R905" s="46"/>
      <c r="S905" s="46"/>
      <c r="T905" s="47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</row>
    <row r="906" spans="13:64" s="3" customFormat="1" x14ac:dyDescent="0.2">
      <c r="M906" s="46"/>
      <c r="N906" s="46"/>
      <c r="O906" s="46"/>
      <c r="P906" s="46"/>
      <c r="Q906" s="46"/>
      <c r="R906" s="46"/>
      <c r="S906" s="46"/>
      <c r="T906" s="47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</row>
    <row r="907" spans="13:64" s="3" customFormat="1" x14ac:dyDescent="0.2">
      <c r="M907" s="46"/>
      <c r="N907" s="46"/>
      <c r="O907" s="46"/>
      <c r="P907" s="46"/>
      <c r="Q907" s="46"/>
      <c r="R907" s="46"/>
      <c r="S907" s="46"/>
      <c r="T907" s="47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</row>
    <row r="908" spans="13:64" s="3" customFormat="1" x14ac:dyDescent="0.2">
      <c r="M908" s="46"/>
      <c r="N908" s="46"/>
      <c r="O908" s="46"/>
      <c r="P908" s="46"/>
      <c r="Q908" s="46"/>
      <c r="R908" s="46"/>
      <c r="S908" s="46"/>
      <c r="T908" s="47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</row>
    <row r="909" spans="13:64" s="3" customFormat="1" x14ac:dyDescent="0.2">
      <c r="M909" s="46"/>
      <c r="N909" s="46"/>
      <c r="O909" s="46"/>
      <c r="P909" s="46"/>
      <c r="Q909" s="46"/>
      <c r="R909" s="46"/>
      <c r="S909" s="46"/>
      <c r="T909" s="47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</row>
    <row r="910" spans="13:64" s="3" customFormat="1" x14ac:dyDescent="0.2">
      <c r="M910" s="46"/>
      <c r="N910" s="46"/>
      <c r="O910" s="46"/>
      <c r="P910" s="46"/>
      <c r="Q910" s="46"/>
      <c r="R910" s="46"/>
      <c r="S910" s="46"/>
      <c r="T910" s="47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</row>
    <row r="911" spans="13:64" s="3" customFormat="1" x14ac:dyDescent="0.2">
      <c r="M911" s="46"/>
      <c r="N911" s="46"/>
      <c r="O911" s="46"/>
      <c r="P911" s="46"/>
      <c r="Q911" s="46"/>
      <c r="R911" s="46"/>
      <c r="S911" s="46"/>
      <c r="T911" s="47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</row>
    <row r="912" spans="13:64" s="3" customFormat="1" x14ac:dyDescent="0.2">
      <c r="M912" s="46"/>
      <c r="N912" s="46"/>
      <c r="O912" s="46"/>
      <c r="P912" s="46"/>
      <c r="Q912" s="46"/>
      <c r="R912" s="46"/>
      <c r="S912" s="46"/>
      <c r="T912" s="47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</row>
    <row r="913" spans="13:64" s="3" customFormat="1" x14ac:dyDescent="0.2">
      <c r="M913" s="46"/>
      <c r="N913" s="46"/>
      <c r="O913" s="46"/>
      <c r="P913" s="46"/>
      <c r="Q913" s="46"/>
      <c r="R913" s="46"/>
      <c r="S913" s="46"/>
      <c r="T913" s="47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</row>
    <row r="914" spans="13:64" s="3" customFormat="1" x14ac:dyDescent="0.2">
      <c r="M914" s="46"/>
      <c r="N914" s="46"/>
      <c r="O914" s="46"/>
      <c r="P914" s="46"/>
      <c r="Q914" s="46"/>
      <c r="R914" s="46"/>
      <c r="S914" s="46"/>
      <c r="T914" s="47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</row>
    <row r="915" spans="13:64" s="3" customFormat="1" x14ac:dyDescent="0.2">
      <c r="M915" s="46"/>
      <c r="N915" s="46"/>
      <c r="O915" s="46"/>
      <c r="P915" s="46"/>
      <c r="Q915" s="46"/>
      <c r="R915" s="46"/>
      <c r="S915" s="46"/>
      <c r="T915" s="47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</row>
    <row r="916" spans="13:64" s="3" customFormat="1" x14ac:dyDescent="0.2">
      <c r="M916" s="46"/>
      <c r="N916" s="46"/>
      <c r="O916" s="46"/>
      <c r="P916" s="46"/>
      <c r="Q916" s="46"/>
      <c r="R916" s="46"/>
      <c r="S916" s="46"/>
      <c r="T916" s="47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</row>
    <row r="917" spans="13:64" s="3" customFormat="1" x14ac:dyDescent="0.2">
      <c r="M917" s="46"/>
      <c r="N917" s="46"/>
      <c r="O917" s="46"/>
      <c r="P917" s="46"/>
      <c r="Q917" s="46"/>
      <c r="R917" s="46"/>
      <c r="S917" s="46"/>
      <c r="T917" s="47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</row>
    <row r="918" spans="13:64" s="3" customFormat="1" x14ac:dyDescent="0.2">
      <c r="M918" s="46"/>
      <c r="N918" s="46"/>
      <c r="O918" s="46"/>
      <c r="P918" s="46"/>
      <c r="Q918" s="46"/>
      <c r="R918" s="46"/>
      <c r="S918" s="46"/>
      <c r="T918" s="47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</row>
    <row r="919" spans="13:64" s="3" customFormat="1" x14ac:dyDescent="0.2">
      <c r="M919" s="46"/>
      <c r="N919" s="46"/>
      <c r="O919" s="46"/>
      <c r="P919" s="46"/>
      <c r="Q919" s="46"/>
      <c r="R919" s="46"/>
      <c r="S919" s="46"/>
      <c r="T919" s="47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</row>
    <row r="920" spans="13:64" s="3" customFormat="1" x14ac:dyDescent="0.2">
      <c r="M920" s="46"/>
      <c r="N920" s="46"/>
      <c r="O920" s="46"/>
      <c r="P920" s="46"/>
      <c r="Q920" s="46"/>
      <c r="R920" s="46"/>
      <c r="S920" s="46"/>
      <c r="T920" s="47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</row>
    <row r="921" spans="13:64" s="3" customFormat="1" x14ac:dyDescent="0.2">
      <c r="M921" s="46"/>
      <c r="N921" s="46"/>
      <c r="O921" s="46"/>
      <c r="P921" s="46"/>
      <c r="Q921" s="46"/>
      <c r="R921" s="46"/>
      <c r="S921" s="46"/>
      <c r="T921" s="47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</row>
    <row r="922" spans="13:64" s="3" customFormat="1" x14ac:dyDescent="0.2">
      <c r="M922" s="46"/>
      <c r="N922" s="46"/>
      <c r="O922" s="46"/>
      <c r="P922" s="46"/>
      <c r="Q922" s="46"/>
      <c r="R922" s="46"/>
      <c r="S922" s="46"/>
      <c r="T922" s="47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</row>
    <row r="923" spans="13:64" s="3" customFormat="1" x14ac:dyDescent="0.2">
      <c r="M923" s="46"/>
      <c r="N923" s="46"/>
      <c r="O923" s="46"/>
      <c r="P923" s="46"/>
      <c r="Q923" s="46"/>
      <c r="R923" s="46"/>
      <c r="S923" s="46"/>
      <c r="T923" s="47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</row>
    <row r="924" spans="13:64" s="3" customFormat="1" x14ac:dyDescent="0.2">
      <c r="M924" s="46"/>
      <c r="N924" s="46"/>
      <c r="O924" s="46"/>
      <c r="P924" s="46"/>
      <c r="Q924" s="46"/>
      <c r="R924" s="46"/>
      <c r="S924" s="46"/>
      <c r="T924" s="47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</row>
    <row r="925" spans="13:64" s="3" customFormat="1" x14ac:dyDescent="0.2">
      <c r="M925" s="46"/>
      <c r="N925" s="46"/>
      <c r="O925" s="46"/>
      <c r="P925" s="46"/>
      <c r="Q925" s="46"/>
      <c r="R925" s="46"/>
      <c r="S925" s="46"/>
      <c r="T925" s="47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</row>
    <row r="926" spans="13:64" s="3" customFormat="1" x14ac:dyDescent="0.2">
      <c r="M926" s="46"/>
      <c r="N926" s="46"/>
      <c r="O926" s="46"/>
      <c r="P926" s="46"/>
      <c r="Q926" s="46"/>
      <c r="R926" s="46"/>
      <c r="S926" s="46"/>
      <c r="T926" s="47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</row>
    <row r="927" spans="13:64" s="3" customFormat="1" x14ac:dyDescent="0.2">
      <c r="M927" s="46"/>
      <c r="N927" s="46"/>
      <c r="O927" s="46"/>
      <c r="P927" s="46"/>
      <c r="Q927" s="46"/>
      <c r="R927" s="46"/>
      <c r="S927" s="46"/>
      <c r="T927" s="47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</row>
    <row r="928" spans="13:64" s="3" customFormat="1" x14ac:dyDescent="0.2">
      <c r="M928" s="46"/>
      <c r="N928" s="46"/>
      <c r="O928" s="46"/>
      <c r="P928" s="46"/>
      <c r="Q928" s="46"/>
      <c r="R928" s="46"/>
      <c r="S928" s="46"/>
      <c r="T928" s="47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</row>
    <row r="929" spans="13:64" s="3" customFormat="1" x14ac:dyDescent="0.2">
      <c r="M929" s="46"/>
      <c r="N929" s="46"/>
      <c r="O929" s="46"/>
      <c r="P929" s="46"/>
      <c r="Q929" s="46"/>
      <c r="R929" s="46"/>
      <c r="S929" s="46"/>
      <c r="T929" s="47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</row>
    <row r="930" spans="13:64" s="3" customFormat="1" x14ac:dyDescent="0.2">
      <c r="M930" s="46"/>
      <c r="N930" s="46"/>
      <c r="O930" s="46"/>
      <c r="P930" s="46"/>
      <c r="Q930" s="46"/>
      <c r="R930" s="46"/>
      <c r="S930" s="46"/>
      <c r="T930" s="47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</row>
    <row r="931" spans="13:64" s="3" customFormat="1" x14ac:dyDescent="0.2">
      <c r="M931" s="46"/>
      <c r="N931" s="46"/>
      <c r="O931" s="46"/>
      <c r="P931" s="46"/>
      <c r="Q931" s="46"/>
      <c r="R931" s="46"/>
      <c r="S931" s="46"/>
      <c r="T931" s="47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</row>
    <row r="932" spans="13:64" s="3" customFormat="1" x14ac:dyDescent="0.2">
      <c r="M932" s="46"/>
      <c r="N932" s="46"/>
      <c r="O932" s="46"/>
      <c r="P932" s="46"/>
      <c r="Q932" s="46"/>
      <c r="R932" s="46"/>
      <c r="S932" s="46"/>
      <c r="T932" s="47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</row>
    <row r="933" spans="13:64" s="3" customFormat="1" x14ac:dyDescent="0.2">
      <c r="M933" s="46"/>
      <c r="N933" s="46"/>
      <c r="O933" s="46"/>
      <c r="P933" s="46"/>
      <c r="Q933" s="46"/>
      <c r="R933" s="46"/>
      <c r="S933" s="46"/>
      <c r="T933" s="47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</row>
    <row r="934" spans="13:64" s="3" customFormat="1" x14ac:dyDescent="0.2">
      <c r="M934" s="46"/>
      <c r="N934" s="46"/>
      <c r="O934" s="46"/>
      <c r="P934" s="46"/>
      <c r="Q934" s="46"/>
      <c r="R934" s="46"/>
      <c r="S934" s="46"/>
      <c r="T934" s="47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</row>
    <row r="935" spans="13:64" s="3" customFormat="1" x14ac:dyDescent="0.2">
      <c r="M935" s="46"/>
      <c r="N935" s="46"/>
      <c r="O935" s="46"/>
      <c r="P935" s="46"/>
      <c r="Q935" s="46"/>
      <c r="R935" s="46"/>
      <c r="S935" s="46"/>
      <c r="T935" s="47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</row>
    <row r="936" spans="13:64" s="3" customFormat="1" x14ac:dyDescent="0.2">
      <c r="M936" s="46"/>
      <c r="N936" s="46"/>
      <c r="O936" s="46"/>
      <c r="P936" s="46"/>
      <c r="Q936" s="46"/>
      <c r="R936" s="46"/>
      <c r="S936" s="46"/>
      <c r="T936" s="47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</row>
    <row r="937" spans="13:64" s="3" customFormat="1" x14ac:dyDescent="0.2">
      <c r="M937" s="46"/>
      <c r="N937" s="46"/>
      <c r="O937" s="46"/>
      <c r="P937" s="46"/>
      <c r="Q937" s="46"/>
      <c r="R937" s="46"/>
      <c r="S937" s="46"/>
      <c r="T937" s="47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</row>
    <row r="938" spans="13:64" s="3" customFormat="1" x14ac:dyDescent="0.2">
      <c r="M938" s="46"/>
      <c r="N938" s="46"/>
      <c r="O938" s="46"/>
      <c r="P938" s="46"/>
      <c r="Q938" s="46"/>
      <c r="R938" s="46"/>
      <c r="S938" s="46"/>
      <c r="T938" s="47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</row>
    <row r="939" spans="13:64" s="3" customFormat="1" x14ac:dyDescent="0.2">
      <c r="M939" s="46"/>
      <c r="N939" s="46"/>
      <c r="O939" s="46"/>
      <c r="P939" s="46"/>
      <c r="Q939" s="46"/>
      <c r="R939" s="46"/>
      <c r="S939" s="46"/>
      <c r="T939" s="47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</row>
    <row r="940" spans="13:64" s="3" customFormat="1" x14ac:dyDescent="0.2">
      <c r="M940" s="46"/>
      <c r="N940" s="46"/>
      <c r="O940" s="46"/>
      <c r="P940" s="46"/>
      <c r="Q940" s="46"/>
      <c r="R940" s="46"/>
      <c r="S940" s="46"/>
      <c r="T940" s="47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</row>
    <row r="941" spans="13:64" s="3" customFormat="1" x14ac:dyDescent="0.2">
      <c r="M941" s="46"/>
      <c r="N941" s="46"/>
      <c r="O941" s="46"/>
      <c r="P941" s="46"/>
      <c r="Q941" s="46"/>
      <c r="R941" s="46"/>
      <c r="S941" s="46"/>
      <c r="T941" s="47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</row>
    <row r="942" spans="13:64" s="3" customFormat="1" x14ac:dyDescent="0.2">
      <c r="M942" s="46"/>
      <c r="N942" s="46"/>
      <c r="O942" s="46"/>
      <c r="P942" s="46"/>
      <c r="Q942" s="46"/>
      <c r="R942" s="46"/>
      <c r="S942" s="46"/>
      <c r="T942" s="47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</row>
    <row r="943" spans="13:64" s="3" customFormat="1" x14ac:dyDescent="0.2">
      <c r="M943" s="46"/>
      <c r="N943" s="46"/>
      <c r="O943" s="46"/>
      <c r="P943" s="46"/>
      <c r="Q943" s="46"/>
      <c r="R943" s="46"/>
      <c r="S943" s="46"/>
      <c r="T943" s="47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</row>
    <row r="944" spans="13:64" s="3" customFormat="1" x14ac:dyDescent="0.2">
      <c r="M944" s="46"/>
      <c r="N944" s="46"/>
      <c r="O944" s="46"/>
      <c r="P944" s="46"/>
      <c r="Q944" s="46"/>
      <c r="R944" s="46"/>
      <c r="S944" s="46"/>
      <c r="T944" s="47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</row>
    <row r="945" spans="13:64" s="3" customFormat="1" x14ac:dyDescent="0.2">
      <c r="M945" s="46"/>
      <c r="N945" s="46"/>
      <c r="O945" s="46"/>
      <c r="P945" s="46"/>
      <c r="Q945" s="46"/>
      <c r="R945" s="46"/>
      <c r="S945" s="46"/>
      <c r="T945" s="47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</row>
    <row r="946" spans="13:64" s="3" customFormat="1" x14ac:dyDescent="0.2">
      <c r="M946" s="46"/>
      <c r="N946" s="46"/>
      <c r="O946" s="46"/>
      <c r="P946" s="46"/>
      <c r="Q946" s="46"/>
      <c r="R946" s="46"/>
      <c r="S946" s="46"/>
      <c r="T946" s="47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</row>
    <row r="947" spans="13:64" s="3" customFormat="1" x14ac:dyDescent="0.2">
      <c r="M947" s="46"/>
      <c r="N947" s="46"/>
      <c r="O947" s="46"/>
      <c r="P947" s="46"/>
      <c r="Q947" s="46"/>
      <c r="R947" s="46"/>
      <c r="S947" s="46"/>
      <c r="T947" s="47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</row>
    <row r="948" spans="13:64" s="3" customFormat="1" x14ac:dyDescent="0.2">
      <c r="M948" s="46"/>
      <c r="N948" s="46"/>
      <c r="O948" s="46"/>
      <c r="P948" s="46"/>
      <c r="Q948" s="46"/>
      <c r="R948" s="46"/>
      <c r="S948" s="46"/>
      <c r="T948" s="47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</row>
    <row r="949" spans="13:64" s="3" customFormat="1" x14ac:dyDescent="0.2">
      <c r="M949" s="46"/>
      <c r="N949" s="46"/>
      <c r="O949" s="46"/>
      <c r="P949" s="46"/>
      <c r="Q949" s="46"/>
      <c r="R949" s="46"/>
      <c r="S949" s="46"/>
      <c r="T949" s="47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</row>
    <row r="950" spans="13:64" s="3" customFormat="1" x14ac:dyDescent="0.2">
      <c r="M950" s="46"/>
      <c r="N950" s="46"/>
      <c r="O950" s="46"/>
      <c r="P950" s="46"/>
      <c r="Q950" s="46"/>
      <c r="R950" s="46"/>
      <c r="S950" s="46"/>
      <c r="T950" s="47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</row>
    <row r="951" spans="13:64" s="3" customFormat="1" x14ac:dyDescent="0.2">
      <c r="M951" s="46"/>
      <c r="N951" s="46"/>
      <c r="O951" s="46"/>
      <c r="P951" s="46"/>
      <c r="Q951" s="46"/>
      <c r="R951" s="46"/>
      <c r="S951" s="46"/>
      <c r="T951" s="47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</row>
    <row r="952" spans="13:64" s="3" customFormat="1" x14ac:dyDescent="0.2">
      <c r="M952" s="46"/>
      <c r="N952" s="46"/>
      <c r="O952" s="46"/>
      <c r="P952" s="46"/>
      <c r="Q952" s="46"/>
      <c r="R952" s="46"/>
      <c r="S952" s="46"/>
      <c r="T952" s="47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</row>
    <row r="953" spans="13:64" s="3" customFormat="1" x14ac:dyDescent="0.2">
      <c r="M953" s="46"/>
      <c r="N953" s="46"/>
      <c r="O953" s="46"/>
      <c r="P953" s="46"/>
      <c r="Q953" s="46"/>
      <c r="R953" s="46"/>
      <c r="S953" s="46"/>
      <c r="T953" s="47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</row>
    <row r="954" spans="13:64" s="3" customFormat="1" x14ac:dyDescent="0.2">
      <c r="M954" s="46"/>
      <c r="N954" s="46"/>
      <c r="O954" s="46"/>
      <c r="P954" s="46"/>
      <c r="Q954" s="46"/>
      <c r="R954" s="46"/>
      <c r="S954" s="46"/>
      <c r="T954" s="47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</row>
    <row r="955" spans="13:64" s="3" customFormat="1" x14ac:dyDescent="0.2">
      <c r="M955" s="46"/>
      <c r="N955" s="46"/>
      <c r="O955" s="46"/>
      <c r="P955" s="46"/>
      <c r="Q955" s="46"/>
      <c r="R955" s="46"/>
      <c r="S955" s="46"/>
      <c r="T955" s="47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</row>
    <row r="956" spans="13:64" s="3" customFormat="1" x14ac:dyDescent="0.2">
      <c r="M956" s="46"/>
      <c r="N956" s="46"/>
      <c r="O956" s="46"/>
      <c r="P956" s="46"/>
      <c r="Q956" s="46"/>
      <c r="R956" s="46"/>
      <c r="S956" s="46"/>
      <c r="T956" s="47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</row>
    <row r="957" spans="13:64" s="3" customFormat="1" x14ac:dyDescent="0.2">
      <c r="M957" s="46"/>
      <c r="N957" s="46"/>
      <c r="O957" s="46"/>
      <c r="P957" s="46"/>
      <c r="Q957" s="46"/>
      <c r="R957" s="46"/>
      <c r="S957" s="46"/>
      <c r="T957" s="47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</row>
    <row r="958" spans="13:64" s="3" customFormat="1" x14ac:dyDescent="0.2">
      <c r="M958" s="46"/>
      <c r="N958" s="46"/>
      <c r="O958" s="46"/>
      <c r="P958" s="46"/>
      <c r="Q958" s="46"/>
      <c r="R958" s="46"/>
      <c r="S958" s="46"/>
      <c r="T958" s="47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</row>
    <row r="959" spans="13:64" s="3" customFormat="1" x14ac:dyDescent="0.2">
      <c r="M959" s="46"/>
      <c r="N959" s="46"/>
      <c r="O959" s="46"/>
      <c r="P959" s="46"/>
      <c r="Q959" s="46"/>
      <c r="R959" s="46"/>
      <c r="S959" s="46"/>
      <c r="T959" s="47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</row>
    <row r="960" spans="13:64" s="3" customFormat="1" x14ac:dyDescent="0.2">
      <c r="M960" s="46"/>
      <c r="N960" s="46"/>
      <c r="O960" s="46"/>
      <c r="P960" s="46"/>
      <c r="Q960" s="46"/>
      <c r="R960" s="46"/>
      <c r="S960" s="46"/>
      <c r="T960" s="47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</row>
    <row r="961" spans="13:64" s="3" customFormat="1" x14ac:dyDescent="0.2">
      <c r="M961" s="46"/>
      <c r="N961" s="46"/>
      <c r="O961" s="46"/>
      <c r="P961" s="46"/>
      <c r="Q961" s="46"/>
      <c r="R961" s="46"/>
      <c r="S961" s="46"/>
      <c r="T961" s="47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</row>
    <row r="962" spans="13:64" s="3" customFormat="1" x14ac:dyDescent="0.2">
      <c r="M962" s="46"/>
      <c r="N962" s="46"/>
      <c r="O962" s="46"/>
      <c r="P962" s="46"/>
      <c r="Q962" s="46"/>
      <c r="R962" s="46"/>
      <c r="S962" s="46"/>
      <c r="T962" s="47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</row>
    <row r="963" spans="13:64" s="3" customFormat="1" x14ac:dyDescent="0.2">
      <c r="M963" s="46"/>
      <c r="N963" s="46"/>
      <c r="O963" s="46"/>
      <c r="P963" s="46"/>
      <c r="Q963" s="46"/>
      <c r="R963" s="46"/>
      <c r="S963" s="46"/>
      <c r="T963" s="47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</row>
    <row r="964" spans="13:64" s="3" customFormat="1" x14ac:dyDescent="0.2">
      <c r="M964" s="46"/>
      <c r="N964" s="46"/>
      <c r="O964" s="46"/>
      <c r="P964" s="46"/>
      <c r="Q964" s="46"/>
      <c r="R964" s="46"/>
      <c r="S964" s="46"/>
      <c r="T964" s="47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</row>
    <row r="965" spans="13:64" s="3" customFormat="1" x14ac:dyDescent="0.2">
      <c r="M965" s="46"/>
      <c r="N965" s="46"/>
      <c r="O965" s="46"/>
      <c r="P965" s="46"/>
      <c r="Q965" s="46"/>
      <c r="R965" s="46"/>
      <c r="S965" s="46"/>
      <c r="T965" s="47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</row>
    <row r="966" spans="13:64" s="3" customFormat="1" x14ac:dyDescent="0.2">
      <c r="M966" s="46"/>
      <c r="N966" s="46"/>
      <c r="O966" s="46"/>
      <c r="P966" s="46"/>
      <c r="Q966" s="46"/>
      <c r="R966" s="46"/>
      <c r="S966" s="46"/>
      <c r="T966" s="47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</row>
    <row r="967" spans="13:64" s="3" customFormat="1" x14ac:dyDescent="0.2">
      <c r="M967" s="46"/>
      <c r="N967" s="46"/>
      <c r="O967" s="46"/>
      <c r="P967" s="46"/>
      <c r="Q967" s="46"/>
      <c r="R967" s="46"/>
      <c r="S967" s="46"/>
      <c r="T967" s="47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</row>
    <row r="968" spans="13:64" s="3" customFormat="1" x14ac:dyDescent="0.2">
      <c r="M968" s="46"/>
      <c r="N968" s="46"/>
      <c r="O968" s="46"/>
      <c r="P968" s="46"/>
      <c r="Q968" s="46"/>
      <c r="R968" s="46"/>
      <c r="S968" s="46"/>
      <c r="T968" s="47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</row>
    <row r="969" spans="13:64" s="3" customFormat="1" x14ac:dyDescent="0.2">
      <c r="M969" s="46"/>
      <c r="N969" s="46"/>
      <c r="O969" s="46"/>
      <c r="P969" s="46"/>
      <c r="Q969" s="46"/>
      <c r="R969" s="46"/>
      <c r="S969" s="46"/>
      <c r="T969" s="47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</row>
    <row r="970" spans="13:64" s="3" customFormat="1" x14ac:dyDescent="0.2">
      <c r="M970" s="46"/>
      <c r="N970" s="46"/>
      <c r="O970" s="46"/>
      <c r="P970" s="46"/>
      <c r="Q970" s="46"/>
      <c r="R970" s="46"/>
      <c r="S970" s="46"/>
      <c r="T970" s="47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</row>
    <row r="971" spans="13:64" s="3" customFormat="1" x14ac:dyDescent="0.2">
      <c r="M971" s="46"/>
      <c r="N971" s="46"/>
      <c r="O971" s="46"/>
      <c r="P971" s="46"/>
      <c r="Q971" s="46"/>
      <c r="R971" s="46"/>
      <c r="S971" s="46"/>
      <c r="T971" s="47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</row>
    <row r="972" spans="13:64" s="3" customFormat="1" x14ac:dyDescent="0.2">
      <c r="M972" s="46"/>
      <c r="N972" s="46"/>
      <c r="O972" s="46"/>
      <c r="P972" s="46"/>
      <c r="Q972" s="46"/>
      <c r="R972" s="46"/>
      <c r="S972" s="46"/>
      <c r="T972" s="47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</row>
    <row r="973" spans="13:64" s="3" customFormat="1" x14ac:dyDescent="0.2">
      <c r="M973" s="46"/>
      <c r="N973" s="46"/>
      <c r="O973" s="46"/>
      <c r="P973" s="46"/>
      <c r="Q973" s="46"/>
      <c r="R973" s="46"/>
      <c r="S973" s="46"/>
      <c r="T973" s="47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</row>
    <row r="974" spans="13:64" s="3" customFormat="1" x14ac:dyDescent="0.2">
      <c r="M974" s="46"/>
      <c r="N974" s="46"/>
      <c r="O974" s="46"/>
      <c r="P974" s="46"/>
      <c r="Q974" s="46"/>
      <c r="R974" s="46"/>
      <c r="S974" s="46"/>
      <c r="T974" s="47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</row>
    <row r="975" spans="13:64" s="3" customFormat="1" x14ac:dyDescent="0.2">
      <c r="M975" s="46"/>
      <c r="N975" s="46"/>
      <c r="O975" s="46"/>
      <c r="P975" s="46"/>
      <c r="Q975" s="46"/>
      <c r="R975" s="46"/>
      <c r="S975" s="46"/>
      <c r="T975" s="47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</row>
    <row r="976" spans="13:64" s="3" customFormat="1" x14ac:dyDescent="0.2">
      <c r="M976" s="46"/>
      <c r="N976" s="46"/>
      <c r="O976" s="46"/>
      <c r="P976" s="46"/>
      <c r="Q976" s="46"/>
      <c r="R976" s="46"/>
      <c r="S976" s="46"/>
      <c r="T976" s="47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</row>
    <row r="977" spans="13:64" s="3" customFormat="1" x14ac:dyDescent="0.2">
      <c r="M977" s="46"/>
      <c r="N977" s="46"/>
      <c r="O977" s="46"/>
      <c r="P977" s="46"/>
      <c r="Q977" s="46"/>
      <c r="R977" s="46"/>
      <c r="S977" s="46"/>
      <c r="T977" s="47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</row>
    <row r="978" spans="13:64" s="3" customFormat="1" x14ac:dyDescent="0.2">
      <c r="M978" s="46"/>
      <c r="N978" s="46"/>
      <c r="O978" s="46"/>
      <c r="P978" s="46"/>
      <c r="Q978" s="46"/>
      <c r="R978" s="46"/>
      <c r="S978" s="46"/>
      <c r="T978" s="47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</row>
    <row r="979" spans="13:64" s="3" customFormat="1" x14ac:dyDescent="0.2">
      <c r="M979" s="46"/>
      <c r="N979" s="46"/>
      <c r="O979" s="46"/>
      <c r="P979" s="46"/>
      <c r="Q979" s="46"/>
      <c r="R979" s="46"/>
      <c r="S979" s="46"/>
      <c r="T979" s="47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</row>
    <row r="980" spans="13:64" s="3" customFormat="1" x14ac:dyDescent="0.2">
      <c r="M980" s="46"/>
      <c r="N980" s="46"/>
      <c r="O980" s="46"/>
      <c r="P980" s="46"/>
      <c r="Q980" s="46"/>
      <c r="R980" s="46"/>
      <c r="S980" s="46"/>
      <c r="T980" s="47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</row>
    <row r="981" spans="13:64" s="3" customFormat="1" x14ac:dyDescent="0.2">
      <c r="M981" s="46"/>
      <c r="N981" s="46"/>
      <c r="O981" s="46"/>
      <c r="P981" s="46"/>
      <c r="Q981" s="46"/>
      <c r="R981" s="46"/>
      <c r="S981" s="46"/>
      <c r="T981" s="47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</row>
    <row r="982" spans="13:64" s="3" customFormat="1" x14ac:dyDescent="0.2">
      <c r="M982" s="46"/>
      <c r="N982" s="46"/>
      <c r="O982" s="46"/>
      <c r="P982" s="46"/>
      <c r="Q982" s="46"/>
      <c r="R982" s="46"/>
      <c r="S982" s="46"/>
      <c r="T982" s="47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</row>
    <row r="983" spans="13:64" s="3" customFormat="1" x14ac:dyDescent="0.2">
      <c r="M983" s="46"/>
      <c r="N983" s="46"/>
      <c r="O983" s="46"/>
      <c r="P983" s="46"/>
      <c r="Q983" s="46"/>
      <c r="R983" s="46"/>
      <c r="S983" s="46"/>
      <c r="T983" s="47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</row>
    <row r="984" spans="13:64" s="3" customFormat="1" x14ac:dyDescent="0.2">
      <c r="M984" s="46"/>
      <c r="N984" s="46"/>
      <c r="O984" s="46"/>
      <c r="P984" s="46"/>
      <c r="Q984" s="46"/>
      <c r="R984" s="46"/>
      <c r="S984" s="46"/>
      <c r="T984" s="47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</row>
    <row r="985" spans="13:64" s="3" customFormat="1" x14ac:dyDescent="0.2">
      <c r="M985" s="46"/>
      <c r="N985" s="46"/>
      <c r="O985" s="46"/>
      <c r="P985" s="46"/>
      <c r="Q985" s="46"/>
      <c r="R985" s="46"/>
      <c r="S985" s="46"/>
      <c r="T985" s="47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</row>
    <row r="986" spans="13:64" s="3" customFormat="1" x14ac:dyDescent="0.2">
      <c r="M986" s="46"/>
      <c r="N986" s="46"/>
      <c r="O986" s="46"/>
      <c r="P986" s="46"/>
      <c r="Q986" s="46"/>
      <c r="R986" s="46"/>
      <c r="S986" s="46"/>
      <c r="T986" s="47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</row>
    <row r="987" spans="13:64" s="3" customFormat="1" x14ac:dyDescent="0.2">
      <c r="M987" s="46"/>
      <c r="N987" s="46"/>
      <c r="O987" s="46"/>
      <c r="P987" s="46"/>
      <c r="Q987" s="46"/>
      <c r="R987" s="46"/>
      <c r="S987" s="46"/>
      <c r="T987" s="47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</row>
    <row r="988" spans="13:64" s="3" customFormat="1" x14ac:dyDescent="0.2">
      <c r="M988" s="46"/>
      <c r="N988" s="46"/>
      <c r="O988" s="46"/>
      <c r="P988" s="46"/>
      <c r="Q988" s="46"/>
      <c r="R988" s="46"/>
      <c r="S988" s="46"/>
      <c r="T988" s="47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</row>
    <row r="989" spans="13:64" s="3" customFormat="1" x14ac:dyDescent="0.2">
      <c r="M989" s="46"/>
      <c r="N989" s="46"/>
      <c r="O989" s="46"/>
      <c r="P989" s="46"/>
      <c r="Q989" s="46"/>
      <c r="R989" s="46"/>
      <c r="S989" s="46"/>
      <c r="T989" s="47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</row>
    <row r="990" spans="13:64" s="3" customFormat="1" x14ac:dyDescent="0.2">
      <c r="M990" s="46"/>
      <c r="N990" s="46"/>
      <c r="O990" s="46"/>
      <c r="P990" s="46"/>
      <c r="Q990" s="46"/>
      <c r="R990" s="46"/>
      <c r="S990" s="46"/>
      <c r="T990" s="47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</row>
    <row r="991" spans="13:64" s="3" customFormat="1" x14ac:dyDescent="0.2">
      <c r="M991" s="46"/>
      <c r="N991" s="46"/>
      <c r="O991" s="46"/>
      <c r="P991" s="46"/>
      <c r="Q991" s="46"/>
      <c r="R991" s="46"/>
      <c r="S991" s="46"/>
      <c r="T991" s="47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</row>
    <row r="992" spans="13:64" s="3" customFormat="1" x14ac:dyDescent="0.2">
      <c r="M992" s="46"/>
      <c r="N992" s="46"/>
      <c r="O992" s="46"/>
      <c r="P992" s="46"/>
      <c r="Q992" s="46"/>
      <c r="R992" s="46"/>
      <c r="S992" s="46"/>
      <c r="T992" s="47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</row>
    <row r="993" spans="13:64" s="3" customFormat="1" x14ac:dyDescent="0.2">
      <c r="M993" s="46"/>
      <c r="N993" s="46"/>
      <c r="O993" s="46"/>
      <c r="P993" s="46"/>
      <c r="Q993" s="46"/>
      <c r="R993" s="46"/>
      <c r="S993" s="46"/>
      <c r="T993" s="47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</row>
    <row r="994" spans="13:64" s="3" customFormat="1" x14ac:dyDescent="0.2">
      <c r="M994" s="46"/>
      <c r="N994" s="46"/>
      <c r="O994" s="46"/>
      <c r="P994" s="46"/>
      <c r="Q994" s="46"/>
      <c r="R994" s="46"/>
      <c r="S994" s="46"/>
      <c r="T994" s="47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</row>
    <row r="995" spans="13:64" s="3" customFormat="1" x14ac:dyDescent="0.2">
      <c r="M995" s="46"/>
      <c r="N995" s="46"/>
      <c r="O995" s="46"/>
      <c r="P995" s="46"/>
      <c r="Q995" s="46"/>
      <c r="R995" s="46"/>
      <c r="S995" s="46"/>
      <c r="T995" s="47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</row>
    <row r="996" spans="13:64" s="3" customFormat="1" x14ac:dyDescent="0.2">
      <c r="M996" s="46"/>
      <c r="N996" s="46"/>
      <c r="O996" s="46"/>
      <c r="P996" s="46"/>
      <c r="Q996" s="46"/>
      <c r="R996" s="46"/>
      <c r="S996" s="46"/>
      <c r="T996" s="47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</row>
    <row r="997" spans="13:64" s="3" customFormat="1" x14ac:dyDescent="0.2">
      <c r="M997" s="46"/>
      <c r="N997" s="46"/>
      <c r="O997" s="46"/>
      <c r="P997" s="46"/>
      <c r="Q997" s="46"/>
      <c r="R997" s="46"/>
      <c r="S997" s="46"/>
      <c r="T997" s="47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</row>
    <row r="998" spans="13:64" s="3" customFormat="1" x14ac:dyDescent="0.2">
      <c r="M998" s="46"/>
      <c r="N998" s="46"/>
      <c r="O998" s="46"/>
      <c r="P998" s="46"/>
      <c r="Q998" s="46"/>
      <c r="R998" s="46"/>
      <c r="S998" s="46"/>
      <c r="T998" s="47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</row>
    <row r="999" spans="13:64" s="3" customFormat="1" x14ac:dyDescent="0.2">
      <c r="M999" s="46"/>
      <c r="N999" s="46"/>
      <c r="O999" s="46"/>
      <c r="P999" s="46"/>
      <c r="Q999" s="46"/>
      <c r="R999" s="46"/>
      <c r="S999" s="46"/>
      <c r="T999" s="47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</row>
    <row r="1000" spans="13:64" s="3" customFormat="1" x14ac:dyDescent="0.2">
      <c r="M1000" s="46"/>
      <c r="N1000" s="46"/>
      <c r="O1000" s="46"/>
      <c r="P1000" s="46"/>
      <c r="Q1000" s="46"/>
      <c r="R1000" s="46"/>
      <c r="S1000" s="46"/>
      <c r="T1000" s="47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</row>
    <row r="1001" spans="13:64" s="3" customFormat="1" x14ac:dyDescent="0.2">
      <c r="M1001" s="46"/>
      <c r="N1001" s="46"/>
      <c r="O1001" s="46"/>
      <c r="P1001" s="46"/>
      <c r="Q1001" s="46"/>
      <c r="R1001" s="46"/>
      <c r="S1001" s="46"/>
      <c r="T1001" s="47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</row>
    <row r="1002" spans="13:64" s="3" customFormat="1" x14ac:dyDescent="0.2">
      <c r="M1002" s="46"/>
      <c r="N1002" s="46"/>
      <c r="O1002" s="46"/>
      <c r="P1002" s="46"/>
      <c r="Q1002" s="46"/>
      <c r="R1002" s="46"/>
      <c r="S1002" s="46"/>
      <c r="T1002" s="47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</row>
    <row r="1003" spans="13:64" s="3" customFormat="1" x14ac:dyDescent="0.2">
      <c r="M1003" s="46"/>
      <c r="N1003" s="46"/>
      <c r="O1003" s="46"/>
      <c r="P1003" s="46"/>
      <c r="Q1003" s="46"/>
      <c r="R1003" s="46"/>
      <c r="S1003" s="46"/>
      <c r="T1003" s="47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</row>
    <row r="1004" spans="13:64" s="3" customFormat="1" x14ac:dyDescent="0.2">
      <c r="M1004" s="46"/>
      <c r="N1004" s="46"/>
      <c r="O1004" s="46"/>
      <c r="P1004" s="46"/>
      <c r="Q1004" s="46"/>
      <c r="R1004" s="46"/>
      <c r="S1004" s="46"/>
      <c r="T1004" s="47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  <c r="BI1004" s="46"/>
      <c r="BJ1004" s="46"/>
      <c r="BK1004" s="46"/>
      <c r="BL1004" s="46"/>
    </row>
    <row r="1005" spans="13:64" s="3" customFormat="1" x14ac:dyDescent="0.2">
      <c r="M1005" s="46"/>
      <c r="N1005" s="46"/>
      <c r="O1005" s="46"/>
      <c r="P1005" s="46"/>
      <c r="Q1005" s="46"/>
      <c r="R1005" s="46"/>
      <c r="S1005" s="46"/>
      <c r="T1005" s="47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  <c r="BI1005" s="46"/>
      <c r="BJ1005" s="46"/>
      <c r="BK1005" s="46"/>
      <c r="BL1005" s="46"/>
    </row>
    <row r="1006" spans="13:64" s="3" customFormat="1" x14ac:dyDescent="0.2">
      <c r="M1006" s="46"/>
      <c r="N1006" s="46"/>
      <c r="O1006" s="46"/>
      <c r="P1006" s="46"/>
      <c r="Q1006" s="46"/>
      <c r="R1006" s="46"/>
      <c r="S1006" s="46"/>
      <c r="T1006" s="47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  <c r="BI1006" s="46"/>
      <c r="BJ1006" s="46"/>
      <c r="BK1006" s="46"/>
      <c r="BL1006" s="46"/>
    </row>
    <row r="1007" spans="13:64" s="3" customFormat="1" x14ac:dyDescent="0.2">
      <c r="M1007" s="46"/>
      <c r="N1007" s="46"/>
      <c r="O1007" s="46"/>
      <c r="P1007" s="46"/>
      <c r="Q1007" s="46"/>
      <c r="R1007" s="46"/>
      <c r="S1007" s="46"/>
      <c r="T1007" s="47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  <c r="BI1007" s="46"/>
      <c r="BJ1007" s="46"/>
      <c r="BK1007" s="46"/>
      <c r="BL1007" s="46"/>
    </row>
    <row r="1008" spans="13:64" s="3" customFormat="1" x14ac:dyDescent="0.2">
      <c r="M1008" s="46"/>
      <c r="N1008" s="46"/>
      <c r="O1008" s="46"/>
      <c r="P1008" s="46"/>
      <c r="Q1008" s="46"/>
      <c r="R1008" s="46"/>
      <c r="S1008" s="46"/>
      <c r="T1008" s="47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  <c r="BI1008" s="46"/>
      <c r="BJ1008" s="46"/>
      <c r="BK1008" s="46"/>
      <c r="BL1008" s="46"/>
    </row>
    <row r="1009" spans="13:64" s="3" customFormat="1" x14ac:dyDescent="0.2">
      <c r="M1009" s="46"/>
      <c r="N1009" s="46"/>
      <c r="O1009" s="46"/>
      <c r="P1009" s="46"/>
      <c r="Q1009" s="46"/>
      <c r="R1009" s="46"/>
      <c r="S1009" s="46"/>
      <c r="T1009" s="47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  <c r="BI1009" s="46"/>
      <c r="BJ1009" s="46"/>
      <c r="BK1009" s="46"/>
      <c r="BL1009" s="46"/>
    </row>
    <row r="1010" spans="13:64" s="3" customFormat="1" x14ac:dyDescent="0.2">
      <c r="M1010" s="46"/>
      <c r="N1010" s="46"/>
      <c r="O1010" s="46"/>
      <c r="P1010" s="46"/>
      <c r="Q1010" s="46"/>
      <c r="R1010" s="46"/>
      <c r="S1010" s="46"/>
      <c r="T1010" s="47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</row>
    <row r="1011" spans="13:64" s="3" customFormat="1" x14ac:dyDescent="0.2">
      <c r="M1011" s="46"/>
      <c r="N1011" s="46"/>
      <c r="O1011" s="46"/>
      <c r="P1011" s="46"/>
      <c r="Q1011" s="46"/>
      <c r="R1011" s="46"/>
      <c r="S1011" s="46"/>
      <c r="T1011" s="47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  <c r="BI1011" s="46"/>
      <c r="BJ1011" s="46"/>
      <c r="BK1011" s="46"/>
      <c r="BL1011" s="46"/>
    </row>
    <row r="1012" spans="13:64" s="3" customFormat="1" x14ac:dyDescent="0.2">
      <c r="M1012" s="46"/>
      <c r="N1012" s="46"/>
      <c r="O1012" s="46"/>
      <c r="P1012" s="46"/>
      <c r="Q1012" s="46"/>
      <c r="R1012" s="46"/>
      <c r="S1012" s="46"/>
      <c r="T1012" s="47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  <c r="BG1012" s="46"/>
      <c r="BH1012" s="46"/>
      <c r="BI1012" s="46"/>
      <c r="BJ1012" s="46"/>
      <c r="BK1012" s="46"/>
      <c r="BL1012" s="46"/>
    </row>
    <row r="1013" spans="13:64" s="3" customFormat="1" x14ac:dyDescent="0.2">
      <c r="M1013" s="46"/>
      <c r="N1013" s="46"/>
      <c r="O1013" s="46"/>
      <c r="P1013" s="46"/>
      <c r="Q1013" s="46"/>
      <c r="R1013" s="46"/>
      <c r="S1013" s="46"/>
      <c r="T1013" s="47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  <c r="BI1013" s="46"/>
      <c r="BJ1013" s="46"/>
      <c r="BK1013" s="46"/>
      <c r="BL1013" s="46"/>
    </row>
    <row r="1014" spans="13:64" s="3" customFormat="1" x14ac:dyDescent="0.2">
      <c r="M1014" s="46"/>
      <c r="N1014" s="46"/>
      <c r="O1014" s="46"/>
      <c r="P1014" s="46"/>
      <c r="Q1014" s="46"/>
      <c r="R1014" s="46"/>
      <c r="S1014" s="46"/>
      <c r="T1014" s="47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  <c r="BI1014" s="46"/>
      <c r="BJ1014" s="46"/>
      <c r="BK1014" s="46"/>
      <c r="BL1014" s="46"/>
    </row>
    <row r="1015" spans="13:64" s="3" customFormat="1" x14ac:dyDescent="0.2">
      <c r="M1015" s="46"/>
      <c r="N1015" s="46"/>
      <c r="O1015" s="46"/>
      <c r="P1015" s="46"/>
      <c r="Q1015" s="46"/>
      <c r="R1015" s="46"/>
      <c r="S1015" s="46"/>
      <c r="T1015" s="47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</row>
    <row r="1016" spans="13:64" s="3" customFormat="1" x14ac:dyDescent="0.2">
      <c r="M1016" s="46"/>
      <c r="N1016" s="46"/>
      <c r="O1016" s="46"/>
      <c r="P1016" s="46"/>
      <c r="Q1016" s="46"/>
      <c r="R1016" s="46"/>
      <c r="S1016" s="46"/>
      <c r="T1016" s="47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  <c r="BI1016" s="46"/>
      <c r="BJ1016" s="46"/>
      <c r="BK1016" s="46"/>
      <c r="BL1016" s="46"/>
    </row>
    <row r="1017" spans="13:64" s="3" customFormat="1" x14ac:dyDescent="0.2">
      <c r="M1017" s="46"/>
      <c r="N1017" s="46"/>
      <c r="O1017" s="46"/>
      <c r="P1017" s="46"/>
      <c r="Q1017" s="46"/>
      <c r="R1017" s="46"/>
      <c r="S1017" s="46"/>
      <c r="T1017" s="47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  <c r="BG1017" s="46"/>
      <c r="BH1017" s="46"/>
      <c r="BI1017" s="46"/>
      <c r="BJ1017" s="46"/>
      <c r="BK1017" s="46"/>
      <c r="BL1017" s="46"/>
    </row>
    <row r="1018" spans="13:64" s="3" customFormat="1" x14ac:dyDescent="0.2">
      <c r="M1018" s="46"/>
      <c r="N1018" s="46"/>
      <c r="O1018" s="46"/>
      <c r="P1018" s="46"/>
      <c r="Q1018" s="46"/>
      <c r="R1018" s="46"/>
      <c r="S1018" s="46"/>
      <c r="T1018" s="47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  <c r="BI1018" s="46"/>
      <c r="BJ1018" s="46"/>
      <c r="BK1018" s="46"/>
      <c r="BL1018" s="46"/>
    </row>
    <row r="1019" spans="13:64" s="3" customFormat="1" x14ac:dyDescent="0.2">
      <c r="M1019" s="46"/>
      <c r="N1019" s="46"/>
      <c r="O1019" s="46"/>
      <c r="P1019" s="46"/>
      <c r="Q1019" s="46"/>
      <c r="R1019" s="46"/>
      <c r="S1019" s="46"/>
      <c r="T1019" s="47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  <c r="BI1019" s="46"/>
      <c r="BJ1019" s="46"/>
      <c r="BK1019" s="46"/>
      <c r="BL1019" s="46"/>
    </row>
    <row r="1020" spans="13:64" s="3" customFormat="1" x14ac:dyDescent="0.2">
      <c r="M1020" s="46"/>
      <c r="N1020" s="46"/>
      <c r="O1020" s="46"/>
      <c r="P1020" s="46"/>
      <c r="Q1020" s="46"/>
      <c r="R1020" s="46"/>
      <c r="S1020" s="46"/>
      <c r="T1020" s="47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</row>
    <row r="1021" spans="13:64" s="3" customFormat="1" x14ac:dyDescent="0.2">
      <c r="M1021" s="46"/>
      <c r="N1021" s="46"/>
      <c r="O1021" s="46"/>
      <c r="P1021" s="46"/>
      <c r="Q1021" s="46"/>
      <c r="R1021" s="46"/>
      <c r="S1021" s="46"/>
      <c r="T1021" s="47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  <c r="BI1021" s="46"/>
      <c r="BJ1021" s="46"/>
      <c r="BK1021" s="46"/>
      <c r="BL1021" s="46"/>
    </row>
    <row r="1022" spans="13:64" s="3" customFormat="1" x14ac:dyDescent="0.2">
      <c r="M1022" s="46"/>
      <c r="N1022" s="46"/>
      <c r="O1022" s="46"/>
      <c r="P1022" s="46"/>
      <c r="Q1022" s="46"/>
      <c r="R1022" s="46"/>
      <c r="S1022" s="46"/>
      <c r="T1022" s="47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  <c r="BG1022" s="46"/>
      <c r="BH1022" s="46"/>
      <c r="BI1022" s="46"/>
      <c r="BJ1022" s="46"/>
      <c r="BK1022" s="46"/>
      <c r="BL1022" s="46"/>
    </row>
    <row r="1023" spans="13:64" s="3" customFormat="1" x14ac:dyDescent="0.2">
      <c r="M1023" s="46"/>
      <c r="N1023" s="46"/>
      <c r="O1023" s="46"/>
      <c r="P1023" s="46"/>
      <c r="Q1023" s="46"/>
      <c r="R1023" s="46"/>
      <c r="S1023" s="46"/>
      <c r="T1023" s="47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/>
      <c r="BK1023" s="46"/>
      <c r="BL1023" s="46"/>
    </row>
    <row r="1024" spans="13:64" s="3" customFormat="1" x14ac:dyDescent="0.2">
      <c r="M1024" s="46"/>
      <c r="N1024" s="46"/>
      <c r="O1024" s="46"/>
      <c r="P1024" s="46"/>
      <c r="Q1024" s="46"/>
      <c r="R1024" s="46"/>
      <c r="S1024" s="46"/>
      <c r="T1024" s="47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  <c r="BG1024" s="46"/>
      <c r="BH1024" s="46"/>
      <c r="BI1024" s="46"/>
      <c r="BJ1024" s="46"/>
      <c r="BK1024" s="46"/>
      <c r="BL1024" s="46"/>
    </row>
    <row r="1025" spans="13:64" s="3" customFormat="1" x14ac:dyDescent="0.2">
      <c r="M1025" s="46"/>
      <c r="N1025" s="46"/>
      <c r="O1025" s="46"/>
      <c r="P1025" s="46"/>
      <c r="Q1025" s="46"/>
      <c r="R1025" s="46"/>
      <c r="S1025" s="46"/>
      <c r="T1025" s="47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  <c r="BG1025" s="46"/>
      <c r="BH1025" s="46"/>
      <c r="BI1025" s="46"/>
      <c r="BJ1025" s="46"/>
      <c r="BK1025" s="46"/>
      <c r="BL1025" s="46"/>
    </row>
    <row r="1026" spans="13:64" s="3" customFormat="1" x14ac:dyDescent="0.2">
      <c r="M1026" s="46"/>
      <c r="N1026" s="46"/>
      <c r="O1026" s="46"/>
      <c r="P1026" s="46"/>
      <c r="Q1026" s="46"/>
      <c r="R1026" s="46"/>
      <c r="S1026" s="46"/>
      <c r="T1026" s="47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  <c r="BI1026" s="46"/>
      <c r="BJ1026" s="46"/>
      <c r="BK1026" s="46"/>
      <c r="BL1026" s="46"/>
    </row>
    <row r="1027" spans="13:64" s="3" customFormat="1" x14ac:dyDescent="0.2">
      <c r="M1027" s="46"/>
      <c r="N1027" s="46"/>
      <c r="O1027" s="46"/>
      <c r="P1027" s="46"/>
      <c r="Q1027" s="46"/>
      <c r="R1027" s="46"/>
      <c r="S1027" s="46"/>
      <c r="T1027" s="47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</row>
    <row r="1028" spans="13:64" s="3" customFormat="1" x14ac:dyDescent="0.2">
      <c r="M1028" s="46"/>
      <c r="N1028" s="46"/>
      <c r="O1028" s="46"/>
      <c r="P1028" s="46"/>
      <c r="Q1028" s="46"/>
      <c r="R1028" s="46"/>
      <c r="S1028" s="46"/>
      <c r="T1028" s="47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  <c r="BG1028" s="46"/>
      <c r="BH1028" s="46"/>
      <c r="BI1028" s="46"/>
      <c r="BJ1028" s="46"/>
      <c r="BK1028" s="46"/>
      <c r="BL1028" s="46"/>
    </row>
    <row r="1029" spans="13:64" s="3" customFormat="1" x14ac:dyDescent="0.2">
      <c r="M1029" s="46"/>
      <c r="N1029" s="46"/>
      <c r="O1029" s="46"/>
      <c r="P1029" s="46"/>
      <c r="Q1029" s="46"/>
      <c r="R1029" s="46"/>
      <c r="S1029" s="46"/>
      <c r="T1029" s="47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  <c r="BG1029" s="46"/>
      <c r="BH1029" s="46"/>
      <c r="BI1029" s="46"/>
      <c r="BJ1029" s="46"/>
      <c r="BK1029" s="46"/>
      <c r="BL1029" s="46"/>
    </row>
    <row r="1030" spans="13:64" s="3" customFormat="1" x14ac:dyDescent="0.2">
      <c r="M1030" s="46"/>
      <c r="N1030" s="46"/>
      <c r="O1030" s="46"/>
      <c r="P1030" s="46"/>
      <c r="Q1030" s="46"/>
      <c r="R1030" s="46"/>
      <c r="S1030" s="46"/>
      <c r="T1030" s="47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  <c r="BI1030" s="46"/>
      <c r="BJ1030" s="46"/>
      <c r="BK1030" s="46"/>
      <c r="BL1030" s="46"/>
    </row>
    <row r="1031" spans="13:64" s="3" customFormat="1" x14ac:dyDescent="0.2">
      <c r="M1031" s="46"/>
      <c r="N1031" s="46"/>
      <c r="O1031" s="46"/>
      <c r="P1031" s="46"/>
      <c r="Q1031" s="46"/>
      <c r="R1031" s="46"/>
      <c r="S1031" s="46"/>
      <c r="T1031" s="47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  <c r="BG1031" s="46"/>
      <c r="BH1031" s="46"/>
      <c r="BI1031" s="46"/>
      <c r="BJ1031" s="46"/>
      <c r="BK1031" s="46"/>
      <c r="BL1031" s="46"/>
    </row>
    <row r="1032" spans="13:64" s="3" customFormat="1" x14ac:dyDescent="0.2">
      <c r="M1032" s="46"/>
      <c r="N1032" s="46"/>
      <c r="O1032" s="46"/>
      <c r="P1032" s="46"/>
      <c r="Q1032" s="46"/>
      <c r="R1032" s="46"/>
      <c r="S1032" s="46"/>
      <c r="T1032" s="47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  <c r="BI1032" s="46"/>
      <c r="BJ1032" s="46"/>
      <c r="BK1032" s="46"/>
      <c r="BL1032" s="46"/>
    </row>
    <row r="1033" spans="13:64" s="3" customFormat="1" x14ac:dyDescent="0.2">
      <c r="M1033" s="46"/>
      <c r="N1033" s="46"/>
      <c r="O1033" s="46"/>
      <c r="P1033" s="46"/>
      <c r="Q1033" s="46"/>
      <c r="R1033" s="46"/>
      <c r="S1033" s="46"/>
      <c r="T1033" s="47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  <c r="BI1033" s="46"/>
      <c r="BJ1033" s="46"/>
      <c r="BK1033" s="46"/>
      <c r="BL1033" s="46"/>
    </row>
    <row r="1034" spans="13:64" s="3" customFormat="1" x14ac:dyDescent="0.2">
      <c r="M1034" s="46"/>
      <c r="N1034" s="46"/>
      <c r="O1034" s="46"/>
      <c r="P1034" s="46"/>
      <c r="Q1034" s="46"/>
      <c r="R1034" s="46"/>
      <c r="S1034" s="46"/>
      <c r="T1034" s="47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</row>
    <row r="1035" spans="13:64" s="3" customFormat="1" x14ac:dyDescent="0.2">
      <c r="M1035" s="46"/>
      <c r="N1035" s="46"/>
      <c r="O1035" s="46"/>
      <c r="P1035" s="46"/>
      <c r="Q1035" s="46"/>
      <c r="R1035" s="46"/>
      <c r="S1035" s="46"/>
      <c r="T1035" s="47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  <c r="BI1035" s="46"/>
      <c r="BJ1035" s="46"/>
      <c r="BK1035" s="46"/>
      <c r="BL1035" s="46"/>
    </row>
    <row r="1036" spans="13:64" s="3" customFormat="1" x14ac:dyDescent="0.2">
      <c r="M1036" s="46"/>
      <c r="N1036" s="46"/>
      <c r="O1036" s="46"/>
      <c r="P1036" s="46"/>
      <c r="Q1036" s="46"/>
      <c r="R1036" s="46"/>
      <c r="S1036" s="46"/>
      <c r="T1036" s="47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  <c r="BI1036" s="46"/>
      <c r="BJ1036" s="46"/>
      <c r="BK1036" s="46"/>
      <c r="BL1036" s="46"/>
    </row>
    <row r="1037" spans="13:64" s="3" customFormat="1" x14ac:dyDescent="0.2">
      <c r="M1037" s="46"/>
      <c r="N1037" s="46"/>
      <c r="O1037" s="46"/>
      <c r="P1037" s="46"/>
      <c r="Q1037" s="46"/>
      <c r="R1037" s="46"/>
      <c r="S1037" s="46"/>
      <c r="T1037" s="47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</row>
    <row r="1038" spans="13:64" s="3" customFormat="1" x14ac:dyDescent="0.2">
      <c r="M1038" s="46"/>
      <c r="N1038" s="46"/>
      <c r="O1038" s="46"/>
      <c r="P1038" s="46"/>
      <c r="Q1038" s="46"/>
      <c r="R1038" s="46"/>
      <c r="S1038" s="46"/>
      <c r="T1038" s="47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  <c r="BI1038" s="46"/>
      <c r="BJ1038" s="46"/>
      <c r="BK1038" s="46"/>
      <c r="BL1038" s="46"/>
    </row>
    <row r="1039" spans="13:64" s="3" customFormat="1" x14ac:dyDescent="0.2">
      <c r="M1039" s="46"/>
      <c r="N1039" s="46"/>
      <c r="O1039" s="46"/>
      <c r="P1039" s="46"/>
      <c r="Q1039" s="46"/>
      <c r="R1039" s="46"/>
      <c r="S1039" s="46"/>
      <c r="T1039" s="47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  <c r="BI1039" s="46"/>
      <c r="BJ1039" s="46"/>
      <c r="BK1039" s="46"/>
      <c r="BL1039" s="46"/>
    </row>
    <row r="1040" spans="13:64" s="3" customFormat="1" x14ac:dyDescent="0.2">
      <c r="M1040" s="46"/>
      <c r="N1040" s="46"/>
      <c r="O1040" s="46"/>
      <c r="P1040" s="46"/>
      <c r="Q1040" s="46"/>
      <c r="R1040" s="46"/>
      <c r="S1040" s="46"/>
      <c r="T1040" s="47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  <c r="BI1040" s="46"/>
      <c r="BJ1040" s="46"/>
      <c r="BK1040" s="46"/>
      <c r="BL1040" s="46"/>
    </row>
    <row r="1041" spans="13:64" s="3" customFormat="1" x14ac:dyDescent="0.2">
      <c r="M1041" s="46"/>
      <c r="N1041" s="46"/>
      <c r="O1041" s="46"/>
      <c r="P1041" s="46"/>
      <c r="Q1041" s="46"/>
      <c r="R1041" s="46"/>
      <c r="S1041" s="46"/>
      <c r="T1041" s="47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  <c r="BG1041" s="46"/>
      <c r="BH1041" s="46"/>
      <c r="BI1041" s="46"/>
      <c r="BJ1041" s="46"/>
      <c r="BK1041" s="46"/>
      <c r="BL1041" s="46"/>
    </row>
    <row r="1042" spans="13:64" s="3" customFormat="1" x14ac:dyDescent="0.2">
      <c r="M1042" s="46"/>
      <c r="N1042" s="46"/>
      <c r="O1042" s="46"/>
      <c r="P1042" s="46"/>
      <c r="Q1042" s="46"/>
      <c r="R1042" s="46"/>
      <c r="S1042" s="46"/>
      <c r="T1042" s="47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  <c r="BI1042" s="46"/>
      <c r="BJ1042" s="46"/>
      <c r="BK1042" s="46"/>
      <c r="BL1042" s="46"/>
    </row>
    <row r="1043" spans="13:64" s="3" customFormat="1" x14ac:dyDescent="0.2">
      <c r="M1043" s="46"/>
      <c r="N1043" s="46"/>
      <c r="O1043" s="46"/>
      <c r="P1043" s="46"/>
      <c r="Q1043" s="46"/>
      <c r="R1043" s="46"/>
      <c r="S1043" s="46"/>
      <c r="T1043" s="47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  <c r="BG1043" s="46"/>
      <c r="BH1043" s="46"/>
      <c r="BI1043" s="46"/>
      <c r="BJ1043" s="46"/>
      <c r="BK1043" s="46"/>
      <c r="BL1043" s="46"/>
    </row>
    <row r="1044" spans="13:64" s="3" customFormat="1" x14ac:dyDescent="0.2">
      <c r="M1044" s="46"/>
      <c r="N1044" s="46"/>
      <c r="O1044" s="46"/>
      <c r="P1044" s="46"/>
      <c r="Q1044" s="46"/>
      <c r="R1044" s="46"/>
      <c r="S1044" s="46"/>
      <c r="T1044" s="47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  <c r="BI1044" s="46"/>
      <c r="BJ1044" s="46"/>
      <c r="BK1044" s="46"/>
      <c r="BL1044" s="46"/>
    </row>
    <row r="1045" spans="13:64" s="3" customFormat="1" x14ac:dyDescent="0.2">
      <c r="M1045" s="46"/>
      <c r="N1045" s="46"/>
      <c r="O1045" s="46"/>
      <c r="P1045" s="46"/>
      <c r="Q1045" s="46"/>
      <c r="R1045" s="46"/>
      <c r="S1045" s="46"/>
      <c r="T1045" s="47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  <c r="BI1045" s="46"/>
      <c r="BJ1045" s="46"/>
      <c r="BK1045" s="46"/>
      <c r="BL1045" s="46"/>
    </row>
    <row r="1046" spans="13:64" s="3" customFormat="1" x14ac:dyDescent="0.2">
      <c r="M1046" s="46"/>
      <c r="N1046" s="46"/>
      <c r="O1046" s="46"/>
      <c r="P1046" s="46"/>
      <c r="Q1046" s="46"/>
      <c r="R1046" s="46"/>
      <c r="S1046" s="46"/>
      <c r="T1046" s="47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</row>
    <row r="1047" spans="13:64" s="3" customFormat="1" x14ac:dyDescent="0.2">
      <c r="M1047" s="46"/>
      <c r="N1047" s="46"/>
      <c r="O1047" s="46"/>
      <c r="P1047" s="46"/>
      <c r="Q1047" s="46"/>
      <c r="R1047" s="46"/>
      <c r="S1047" s="46"/>
      <c r="T1047" s="47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  <c r="BI1047" s="46"/>
      <c r="BJ1047" s="46"/>
      <c r="BK1047" s="46"/>
      <c r="BL1047" s="46"/>
    </row>
    <row r="1048" spans="13:64" s="3" customFormat="1" x14ac:dyDescent="0.2">
      <c r="M1048" s="46"/>
      <c r="N1048" s="46"/>
      <c r="O1048" s="46"/>
      <c r="P1048" s="46"/>
      <c r="Q1048" s="46"/>
      <c r="R1048" s="46"/>
      <c r="S1048" s="46"/>
      <c r="T1048" s="47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</row>
    <row r="1049" spans="13:64" s="3" customFormat="1" x14ac:dyDescent="0.2">
      <c r="M1049" s="46"/>
      <c r="N1049" s="46"/>
      <c r="O1049" s="46"/>
      <c r="P1049" s="46"/>
      <c r="Q1049" s="46"/>
      <c r="R1049" s="46"/>
      <c r="S1049" s="46"/>
      <c r="T1049" s="47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</row>
    <row r="1050" spans="13:64" s="3" customFormat="1" x14ac:dyDescent="0.2">
      <c r="M1050" s="46"/>
      <c r="N1050" s="46"/>
      <c r="O1050" s="46"/>
      <c r="P1050" s="46"/>
      <c r="Q1050" s="46"/>
      <c r="R1050" s="46"/>
      <c r="S1050" s="46"/>
      <c r="T1050" s="47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</row>
    <row r="1051" spans="13:64" s="3" customFormat="1" x14ac:dyDescent="0.2">
      <c r="M1051" s="46"/>
      <c r="N1051" s="46"/>
      <c r="O1051" s="46"/>
      <c r="P1051" s="46"/>
      <c r="Q1051" s="46"/>
      <c r="R1051" s="46"/>
      <c r="S1051" s="46"/>
      <c r="T1051" s="47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</row>
    <row r="1052" spans="13:64" s="3" customFormat="1" x14ac:dyDescent="0.2">
      <c r="M1052" s="46"/>
      <c r="N1052" s="46"/>
      <c r="O1052" s="46"/>
      <c r="P1052" s="46"/>
      <c r="Q1052" s="46"/>
      <c r="R1052" s="46"/>
      <c r="S1052" s="46"/>
      <c r="T1052" s="47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</row>
    <row r="1053" spans="13:64" s="3" customFormat="1" x14ac:dyDescent="0.2">
      <c r="M1053" s="46"/>
      <c r="N1053" s="46"/>
      <c r="O1053" s="46"/>
      <c r="P1053" s="46"/>
      <c r="Q1053" s="46"/>
      <c r="R1053" s="46"/>
      <c r="S1053" s="46"/>
      <c r="T1053" s="47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</row>
    <row r="1054" spans="13:64" s="3" customFormat="1" x14ac:dyDescent="0.2">
      <c r="M1054" s="46"/>
      <c r="N1054" s="46"/>
      <c r="O1054" s="46"/>
      <c r="P1054" s="46"/>
      <c r="Q1054" s="46"/>
      <c r="R1054" s="46"/>
      <c r="S1054" s="46"/>
      <c r="T1054" s="47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</row>
    <row r="1055" spans="13:64" s="3" customFormat="1" x14ac:dyDescent="0.2">
      <c r="M1055" s="46"/>
      <c r="N1055" s="46"/>
      <c r="O1055" s="46"/>
      <c r="P1055" s="46"/>
      <c r="Q1055" s="46"/>
      <c r="R1055" s="46"/>
      <c r="S1055" s="46"/>
      <c r="T1055" s="47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  <c r="BI1055" s="46"/>
      <c r="BJ1055" s="46"/>
      <c r="BK1055" s="46"/>
      <c r="BL1055" s="46"/>
    </row>
    <row r="1056" spans="13:64" s="3" customFormat="1" x14ac:dyDescent="0.2">
      <c r="M1056" s="46"/>
      <c r="N1056" s="46"/>
      <c r="O1056" s="46"/>
      <c r="P1056" s="46"/>
      <c r="Q1056" s="46"/>
      <c r="R1056" s="46"/>
      <c r="S1056" s="46"/>
      <c r="T1056" s="47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  <c r="BI1056" s="46"/>
      <c r="BJ1056" s="46"/>
      <c r="BK1056" s="46"/>
      <c r="BL1056" s="46"/>
    </row>
    <row r="1057" spans="13:64" s="3" customFormat="1" x14ac:dyDescent="0.2">
      <c r="M1057" s="46"/>
      <c r="N1057" s="46"/>
      <c r="O1057" s="46"/>
      <c r="P1057" s="46"/>
      <c r="Q1057" s="46"/>
      <c r="R1057" s="46"/>
      <c r="S1057" s="46"/>
      <c r="T1057" s="47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  <c r="BI1057" s="46"/>
      <c r="BJ1057" s="46"/>
      <c r="BK1057" s="46"/>
      <c r="BL1057" s="46"/>
    </row>
    <row r="1058" spans="13:64" s="3" customFormat="1" x14ac:dyDescent="0.2">
      <c r="M1058" s="46"/>
      <c r="N1058" s="46"/>
      <c r="O1058" s="46"/>
      <c r="P1058" s="46"/>
      <c r="Q1058" s="46"/>
      <c r="R1058" s="46"/>
      <c r="S1058" s="46"/>
      <c r="T1058" s="47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</row>
    <row r="1059" spans="13:64" s="3" customFormat="1" x14ac:dyDescent="0.2">
      <c r="M1059" s="46"/>
      <c r="N1059" s="46"/>
      <c r="O1059" s="46"/>
      <c r="P1059" s="46"/>
      <c r="Q1059" s="46"/>
      <c r="R1059" s="46"/>
      <c r="S1059" s="46"/>
      <c r="T1059" s="47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</row>
    <row r="1060" spans="13:64" s="3" customFormat="1" x14ac:dyDescent="0.2">
      <c r="M1060" s="46"/>
      <c r="N1060" s="46"/>
      <c r="O1060" s="46"/>
      <c r="P1060" s="46"/>
      <c r="Q1060" s="46"/>
      <c r="R1060" s="46"/>
      <c r="S1060" s="46"/>
      <c r="T1060" s="47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  <c r="BG1060" s="46"/>
      <c r="BH1060" s="46"/>
      <c r="BI1060" s="46"/>
      <c r="BJ1060" s="46"/>
      <c r="BK1060" s="46"/>
      <c r="BL1060" s="46"/>
    </row>
    <row r="1061" spans="13:64" s="3" customFormat="1" x14ac:dyDescent="0.2">
      <c r="M1061" s="46"/>
      <c r="N1061" s="46"/>
      <c r="O1061" s="46"/>
      <c r="P1061" s="46"/>
      <c r="Q1061" s="46"/>
      <c r="R1061" s="46"/>
      <c r="S1061" s="46"/>
      <c r="T1061" s="47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  <c r="BG1061" s="46"/>
      <c r="BH1061" s="46"/>
      <c r="BI1061" s="46"/>
      <c r="BJ1061" s="46"/>
      <c r="BK1061" s="46"/>
      <c r="BL1061" s="46"/>
    </row>
    <row r="1062" spans="13:64" s="3" customFormat="1" x14ac:dyDescent="0.2">
      <c r="M1062" s="46"/>
      <c r="N1062" s="46"/>
      <c r="O1062" s="46"/>
      <c r="P1062" s="46"/>
      <c r="Q1062" s="46"/>
      <c r="R1062" s="46"/>
      <c r="S1062" s="46"/>
      <c r="T1062" s="47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  <c r="BI1062" s="46"/>
      <c r="BJ1062" s="46"/>
      <c r="BK1062" s="46"/>
      <c r="BL1062" s="46"/>
    </row>
    <row r="1063" spans="13:64" s="3" customFormat="1" x14ac:dyDescent="0.2">
      <c r="M1063" s="46"/>
      <c r="N1063" s="46"/>
      <c r="O1063" s="46"/>
      <c r="P1063" s="46"/>
      <c r="Q1063" s="46"/>
      <c r="R1063" s="46"/>
      <c r="S1063" s="46"/>
      <c r="T1063" s="47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  <c r="BI1063" s="46"/>
      <c r="BJ1063" s="46"/>
      <c r="BK1063" s="46"/>
      <c r="BL1063" s="46"/>
    </row>
    <row r="1064" spans="13:64" s="3" customFormat="1" x14ac:dyDescent="0.2">
      <c r="M1064" s="46"/>
      <c r="N1064" s="46"/>
      <c r="O1064" s="46"/>
      <c r="P1064" s="46"/>
      <c r="Q1064" s="46"/>
      <c r="R1064" s="46"/>
      <c r="S1064" s="46"/>
      <c r="T1064" s="47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</row>
    <row r="1065" spans="13:64" s="3" customFormat="1" x14ac:dyDescent="0.2">
      <c r="M1065" s="46"/>
      <c r="N1065" s="46"/>
      <c r="O1065" s="46"/>
      <c r="P1065" s="46"/>
      <c r="Q1065" s="46"/>
      <c r="R1065" s="46"/>
      <c r="S1065" s="46"/>
      <c r="T1065" s="47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  <c r="BG1065" s="46"/>
      <c r="BH1065" s="46"/>
      <c r="BI1065" s="46"/>
      <c r="BJ1065" s="46"/>
      <c r="BK1065" s="46"/>
      <c r="BL1065" s="46"/>
    </row>
    <row r="1066" spans="13:64" s="3" customFormat="1" x14ac:dyDescent="0.2">
      <c r="M1066" s="46"/>
      <c r="N1066" s="46"/>
      <c r="O1066" s="46"/>
      <c r="P1066" s="46"/>
      <c r="Q1066" s="46"/>
      <c r="R1066" s="46"/>
      <c r="S1066" s="46"/>
      <c r="T1066" s="47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  <c r="BG1066" s="46"/>
      <c r="BH1066" s="46"/>
      <c r="BI1066" s="46"/>
      <c r="BJ1066" s="46"/>
      <c r="BK1066" s="46"/>
      <c r="BL1066" s="46"/>
    </row>
    <row r="1067" spans="13:64" s="3" customFormat="1" x14ac:dyDescent="0.2">
      <c r="M1067" s="46"/>
      <c r="N1067" s="46"/>
      <c r="O1067" s="46"/>
      <c r="P1067" s="46"/>
      <c r="Q1067" s="46"/>
      <c r="R1067" s="46"/>
      <c r="S1067" s="46"/>
      <c r="T1067" s="47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  <c r="BG1067" s="46"/>
      <c r="BH1067" s="46"/>
      <c r="BI1067" s="46"/>
      <c r="BJ1067" s="46"/>
      <c r="BK1067" s="46"/>
      <c r="BL1067" s="46"/>
    </row>
    <row r="1068" spans="13:64" s="3" customFormat="1" x14ac:dyDescent="0.2">
      <c r="M1068" s="46"/>
      <c r="N1068" s="46"/>
      <c r="O1068" s="46"/>
      <c r="P1068" s="46"/>
      <c r="Q1068" s="46"/>
      <c r="R1068" s="46"/>
      <c r="S1068" s="46"/>
      <c r="T1068" s="47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  <c r="BI1068" s="46"/>
      <c r="BJ1068" s="46"/>
      <c r="BK1068" s="46"/>
      <c r="BL1068" s="46"/>
    </row>
    <row r="1069" spans="13:64" s="3" customFormat="1" x14ac:dyDescent="0.2">
      <c r="M1069" s="46"/>
      <c r="N1069" s="46"/>
      <c r="O1069" s="46"/>
      <c r="P1069" s="46"/>
      <c r="Q1069" s="46"/>
      <c r="R1069" s="46"/>
      <c r="S1069" s="46"/>
      <c r="T1069" s="47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  <c r="BI1069" s="46"/>
      <c r="BJ1069" s="46"/>
      <c r="BK1069" s="46"/>
      <c r="BL1069" s="46"/>
    </row>
    <row r="1070" spans="13:64" s="3" customFormat="1" x14ac:dyDescent="0.2">
      <c r="M1070" s="46"/>
      <c r="N1070" s="46"/>
      <c r="O1070" s="46"/>
      <c r="P1070" s="46"/>
      <c r="Q1070" s="46"/>
      <c r="R1070" s="46"/>
      <c r="S1070" s="46"/>
      <c r="T1070" s="47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  <c r="BI1070" s="46"/>
      <c r="BJ1070" s="46"/>
      <c r="BK1070" s="46"/>
      <c r="BL1070" s="46"/>
    </row>
    <row r="1071" spans="13:64" s="3" customFormat="1" x14ac:dyDescent="0.2">
      <c r="M1071" s="46"/>
      <c r="N1071" s="46"/>
      <c r="O1071" s="46"/>
      <c r="P1071" s="46"/>
      <c r="Q1071" s="46"/>
      <c r="R1071" s="46"/>
      <c r="S1071" s="46"/>
      <c r="T1071" s="47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  <c r="BI1071" s="46"/>
      <c r="BJ1071" s="46"/>
      <c r="BK1071" s="46"/>
      <c r="BL1071" s="46"/>
    </row>
    <row r="1072" spans="13:64" s="3" customFormat="1" x14ac:dyDescent="0.2">
      <c r="M1072" s="46"/>
      <c r="N1072" s="46"/>
      <c r="O1072" s="46"/>
      <c r="P1072" s="46"/>
      <c r="Q1072" s="46"/>
      <c r="R1072" s="46"/>
      <c r="S1072" s="46"/>
      <c r="T1072" s="47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  <c r="BI1072" s="46"/>
      <c r="BJ1072" s="46"/>
      <c r="BK1072" s="46"/>
      <c r="BL1072" s="46"/>
    </row>
    <row r="1073" spans="13:64" s="3" customFormat="1" x14ac:dyDescent="0.2">
      <c r="M1073" s="46"/>
      <c r="N1073" s="46"/>
      <c r="O1073" s="46"/>
      <c r="P1073" s="46"/>
      <c r="Q1073" s="46"/>
      <c r="R1073" s="46"/>
      <c r="S1073" s="46"/>
      <c r="T1073" s="47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  <c r="BG1073" s="46"/>
      <c r="BH1073" s="46"/>
      <c r="BI1073" s="46"/>
      <c r="BJ1073" s="46"/>
      <c r="BK1073" s="46"/>
      <c r="BL1073" s="46"/>
    </row>
    <row r="1074" spans="13:64" s="3" customFormat="1" x14ac:dyDescent="0.2">
      <c r="M1074" s="46"/>
      <c r="N1074" s="46"/>
      <c r="O1074" s="46"/>
      <c r="P1074" s="46"/>
      <c r="Q1074" s="46"/>
      <c r="R1074" s="46"/>
      <c r="S1074" s="46"/>
      <c r="T1074" s="47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</row>
    <row r="1075" spans="13:64" s="3" customFormat="1" x14ac:dyDescent="0.2">
      <c r="M1075" s="46"/>
      <c r="N1075" s="46"/>
      <c r="O1075" s="46"/>
      <c r="P1075" s="46"/>
      <c r="Q1075" s="46"/>
      <c r="R1075" s="46"/>
      <c r="S1075" s="46"/>
      <c r="T1075" s="47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  <c r="BG1075" s="46"/>
      <c r="BH1075" s="46"/>
      <c r="BI1075" s="46"/>
      <c r="BJ1075" s="46"/>
      <c r="BK1075" s="46"/>
      <c r="BL1075" s="46"/>
    </row>
    <row r="1076" spans="13:64" s="3" customFormat="1" x14ac:dyDescent="0.2">
      <c r="M1076" s="46"/>
      <c r="N1076" s="46"/>
      <c r="O1076" s="46"/>
      <c r="P1076" s="46"/>
      <c r="Q1076" s="46"/>
      <c r="R1076" s="46"/>
      <c r="S1076" s="46"/>
      <c r="T1076" s="47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  <c r="BI1076" s="46"/>
      <c r="BJ1076" s="46"/>
      <c r="BK1076" s="46"/>
      <c r="BL1076" s="46"/>
    </row>
    <row r="1077" spans="13:64" s="3" customFormat="1" x14ac:dyDescent="0.2">
      <c r="M1077" s="46"/>
      <c r="N1077" s="46"/>
      <c r="O1077" s="46"/>
      <c r="P1077" s="46"/>
      <c r="Q1077" s="46"/>
      <c r="R1077" s="46"/>
      <c r="S1077" s="46"/>
      <c r="T1077" s="47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  <c r="BG1077" s="46"/>
      <c r="BH1077" s="46"/>
      <c r="BI1077" s="46"/>
      <c r="BJ1077" s="46"/>
      <c r="BK1077" s="46"/>
      <c r="BL1077" s="46"/>
    </row>
    <row r="1078" spans="13:64" s="3" customFormat="1" x14ac:dyDescent="0.2">
      <c r="M1078" s="46"/>
      <c r="N1078" s="46"/>
      <c r="O1078" s="46"/>
      <c r="P1078" s="46"/>
      <c r="Q1078" s="46"/>
      <c r="R1078" s="46"/>
      <c r="S1078" s="46"/>
      <c r="T1078" s="47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  <c r="BI1078" s="46"/>
      <c r="BJ1078" s="46"/>
      <c r="BK1078" s="46"/>
      <c r="BL1078" s="46"/>
    </row>
    <row r="1079" spans="13:64" s="3" customFormat="1" x14ac:dyDescent="0.2">
      <c r="M1079" s="46"/>
      <c r="N1079" s="46"/>
      <c r="O1079" s="46"/>
      <c r="P1079" s="46"/>
      <c r="Q1079" s="46"/>
      <c r="R1079" s="46"/>
      <c r="S1079" s="46"/>
      <c r="T1079" s="47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  <c r="BG1079" s="46"/>
      <c r="BH1079" s="46"/>
      <c r="BI1079" s="46"/>
      <c r="BJ1079" s="46"/>
      <c r="BK1079" s="46"/>
      <c r="BL1079" s="46"/>
    </row>
    <row r="1080" spans="13:64" s="3" customFormat="1" x14ac:dyDescent="0.2">
      <c r="M1080" s="46"/>
      <c r="N1080" s="46"/>
      <c r="O1080" s="46"/>
      <c r="P1080" s="46"/>
      <c r="Q1080" s="46"/>
      <c r="R1080" s="46"/>
      <c r="S1080" s="46"/>
      <c r="T1080" s="47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  <c r="BG1080" s="46"/>
      <c r="BH1080" s="46"/>
      <c r="BI1080" s="46"/>
      <c r="BJ1080" s="46"/>
      <c r="BK1080" s="46"/>
      <c r="BL1080" s="46"/>
    </row>
    <row r="1081" spans="13:64" s="3" customFormat="1" x14ac:dyDescent="0.2">
      <c r="M1081" s="46"/>
      <c r="N1081" s="46"/>
      <c r="O1081" s="46"/>
      <c r="P1081" s="46"/>
      <c r="Q1081" s="46"/>
      <c r="R1081" s="46"/>
      <c r="S1081" s="46"/>
      <c r="T1081" s="47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  <c r="BG1081" s="46"/>
      <c r="BH1081" s="46"/>
      <c r="BI1081" s="46"/>
      <c r="BJ1081" s="46"/>
      <c r="BK1081" s="46"/>
      <c r="BL1081" s="46"/>
    </row>
    <row r="1082" spans="13:64" s="3" customFormat="1" x14ac:dyDescent="0.2">
      <c r="M1082" s="46"/>
      <c r="N1082" s="46"/>
      <c r="O1082" s="46"/>
      <c r="P1082" s="46"/>
      <c r="Q1082" s="46"/>
      <c r="R1082" s="46"/>
      <c r="S1082" s="46"/>
      <c r="T1082" s="47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  <c r="BG1082" s="46"/>
      <c r="BH1082" s="46"/>
      <c r="BI1082" s="46"/>
      <c r="BJ1082" s="46"/>
      <c r="BK1082" s="46"/>
      <c r="BL1082" s="46"/>
    </row>
    <row r="1083" spans="13:64" s="3" customFormat="1" x14ac:dyDescent="0.2">
      <c r="M1083" s="46"/>
      <c r="N1083" s="46"/>
      <c r="O1083" s="46"/>
      <c r="P1083" s="46"/>
      <c r="Q1083" s="46"/>
      <c r="R1083" s="46"/>
      <c r="S1083" s="46"/>
      <c r="T1083" s="47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  <c r="BG1083" s="46"/>
      <c r="BH1083" s="46"/>
      <c r="BI1083" s="46"/>
      <c r="BJ1083" s="46"/>
      <c r="BK1083" s="46"/>
      <c r="BL1083" s="46"/>
    </row>
    <row r="1084" spans="13:64" s="3" customFormat="1" x14ac:dyDescent="0.2">
      <c r="M1084" s="46"/>
      <c r="N1084" s="46"/>
      <c r="O1084" s="46"/>
      <c r="P1084" s="46"/>
      <c r="Q1084" s="46"/>
      <c r="R1084" s="46"/>
      <c r="S1084" s="46"/>
      <c r="T1084" s="47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  <c r="BG1084" s="46"/>
      <c r="BH1084" s="46"/>
      <c r="BI1084" s="46"/>
      <c r="BJ1084" s="46"/>
      <c r="BK1084" s="46"/>
      <c r="BL1084" s="46"/>
    </row>
    <row r="1085" spans="13:64" s="3" customFormat="1" x14ac:dyDescent="0.2">
      <c r="M1085" s="46"/>
      <c r="N1085" s="46"/>
      <c r="O1085" s="46"/>
      <c r="P1085" s="46"/>
      <c r="Q1085" s="46"/>
      <c r="R1085" s="46"/>
      <c r="S1085" s="46"/>
      <c r="T1085" s="47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46"/>
      <c r="BG1085" s="46"/>
      <c r="BH1085" s="46"/>
      <c r="BI1085" s="46"/>
      <c r="BJ1085" s="46"/>
      <c r="BK1085" s="46"/>
      <c r="BL1085" s="46"/>
    </row>
    <row r="1086" spans="13:64" s="3" customFormat="1" x14ac:dyDescent="0.2">
      <c r="M1086" s="46"/>
      <c r="N1086" s="46"/>
      <c r="O1086" s="46"/>
      <c r="P1086" s="46"/>
      <c r="Q1086" s="46"/>
      <c r="R1086" s="46"/>
      <c r="S1086" s="46"/>
      <c r="T1086" s="47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  <c r="BI1086" s="46"/>
      <c r="BJ1086" s="46"/>
      <c r="BK1086" s="46"/>
      <c r="BL1086" s="46"/>
    </row>
    <row r="1087" spans="13:64" s="3" customFormat="1" x14ac:dyDescent="0.2">
      <c r="M1087" s="46"/>
      <c r="N1087" s="46"/>
      <c r="O1087" s="46"/>
      <c r="P1087" s="46"/>
      <c r="Q1087" s="46"/>
      <c r="R1087" s="46"/>
      <c r="S1087" s="46"/>
      <c r="T1087" s="47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  <c r="BG1087" s="46"/>
      <c r="BH1087" s="46"/>
      <c r="BI1087" s="46"/>
      <c r="BJ1087" s="46"/>
      <c r="BK1087" s="46"/>
      <c r="BL1087" s="46"/>
    </row>
    <row r="1088" spans="13:64" s="3" customFormat="1" x14ac:dyDescent="0.2">
      <c r="M1088" s="46"/>
      <c r="N1088" s="46"/>
      <c r="O1088" s="46"/>
      <c r="P1088" s="46"/>
      <c r="Q1088" s="46"/>
      <c r="R1088" s="46"/>
      <c r="S1088" s="46"/>
      <c r="T1088" s="47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  <c r="BG1088" s="46"/>
      <c r="BH1088" s="46"/>
      <c r="BI1088" s="46"/>
      <c r="BJ1088" s="46"/>
      <c r="BK1088" s="46"/>
      <c r="BL1088" s="46"/>
    </row>
    <row r="1089" spans="13:64" s="3" customFormat="1" x14ac:dyDescent="0.2">
      <c r="M1089" s="46"/>
      <c r="N1089" s="46"/>
      <c r="O1089" s="46"/>
      <c r="P1089" s="46"/>
      <c r="Q1089" s="46"/>
      <c r="R1089" s="46"/>
      <c r="S1089" s="46"/>
      <c r="T1089" s="47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  <c r="BI1089" s="46"/>
      <c r="BJ1089" s="46"/>
      <c r="BK1089" s="46"/>
      <c r="BL1089" s="46"/>
    </row>
    <row r="1090" spans="13:64" s="3" customFormat="1" x14ac:dyDescent="0.2">
      <c r="M1090" s="46"/>
      <c r="N1090" s="46"/>
      <c r="O1090" s="46"/>
      <c r="P1090" s="46"/>
      <c r="Q1090" s="46"/>
      <c r="R1090" s="46"/>
      <c r="S1090" s="46"/>
      <c r="T1090" s="47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  <c r="BI1090" s="46"/>
      <c r="BJ1090" s="46"/>
      <c r="BK1090" s="46"/>
      <c r="BL1090" s="46"/>
    </row>
    <row r="1091" spans="13:64" s="3" customFormat="1" x14ac:dyDescent="0.2">
      <c r="M1091" s="46"/>
      <c r="N1091" s="46"/>
      <c r="O1091" s="46"/>
      <c r="P1091" s="46"/>
      <c r="Q1091" s="46"/>
      <c r="R1091" s="46"/>
      <c r="S1091" s="46"/>
      <c r="T1091" s="47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  <c r="BG1091" s="46"/>
      <c r="BH1091" s="46"/>
      <c r="BI1091" s="46"/>
      <c r="BJ1091" s="46"/>
      <c r="BK1091" s="46"/>
      <c r="BL1091" s="46"/>
    </row>
    <row r="1092" spans="13:64" s="3" customFormat="1" x14ac:dyDescent="0.2">
      <c r="M1092" s="46"/>
      <c r="N1092" s="46"/>
      <c r="O1092" s="46"/>
      <c r="P1092" s="46"/>
      <c r="Q1092" s="46"/>
      <c r="R1092" s="46"/>
      <c r="S1092" s="46"/>
      <c r="T1092" s="47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  <c r="BG1092" s="46"/>
      <c r="BH1092" s="46"/>
      <c r="BI1092" s="46"/>
      <c r="BJ1092" s="46"/>
      <c r="BK1092" s="46"/>
      <c r="BL1092" s="46"/>
    </row>
    <row r="1093" spans="13:64" s="3" customFormat="1" x14ac:dyDescent="0.2">
      <c r="M1093" s="46"/>
      <c r="N1093" s="46"/>
      <c r="O1093" s="46"/>
      <c r="P1093" s="46"/>
      <c r="Q1093" s="46"/>
      <c r="R1093" s="46"/>
      <c r="S1093" s="46"/>
      <c r="T1093" s="47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46"/>
      <c r="BG1093" s="46"/>
      <c r="BH1093" s="46"/>
      <c r="BI1093" s="46"/>
      <c r="BJ1093" s="46"/>
      <c r="BK1093" s="46"/>
      <c r="BL1093" s="46"/>
    </row>
    <row r="1094" spans="13:64" s="3" customFormat="1" x14ac:dyDescent="0.2">
      <c r="M1094" s="46"/>
      <c r="N1094" s="46"/>
      <c r="O1094" s="46"/>
      <c r="P1094" s="46"/>
      <c r="Q1094" s="46"/>
      <c r="R1094" s="46"/>
      <c r="S1094" s="46"/>
      <c r="T1094" s="47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46"/>
      <c r="BG1094" s="46"/>
      <c r="BH1094" s="46"/>
      <c r="BI1094" s="46"/>
      <c r="BJ1094" s="46"/>
      <c r="BK1094" s="46"/>
      <c r="BL1094" s="46"/>
    </row>
    <row r="1095" spans="13:64" s="3" customFormat="1" x14ac:dyDescent="0.2">
      <c r="M1095" s="46"/>
      <c r="N1095" s="46"/>
      <c r="O1095" s="46"/>
      <c r="P1095" s="46"/>
      <c r="Q1095" s="46"/>
      <c r="R1095" s="46"/>
      <c r="S1095" s="46"/>
      <c r="T1095" s="47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46"/>
      <c r="BG1095" s="46"/>
      <c r="BH1095" s="46"/>
      <c r="BI1095" s="46"/>
      <c r="BJ1095" s="46"/>
      <c r="BK1095" s="46"/>
      <c r="BL1095" s="46"/>
    </row>
    <row r="1096" spans="13:64" s="3" customFormat="1" x14ac:dyDescent="0.2">
      <c r="M1096" s="46"/>
      <c r="N1096" s="46"/>
      <c r="O1096" s="46"/>
      <c r="P1096" s="46"/>
      <c r="Q1096" s="46"/>
      <c r="R1096" s="46"/>
      <c r="S1096" s="46"/>
      <c r="T1096" s="47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46"/>
      <c r="BG1096" s="46"/>
      <c r="BH1096" s="46"/>
      <c r="BI1096" s="46"/>
      <c r="BJ1096" s="46"/>
      <c r="BK1096" s="46"/>
      <c r="BL1096" s="46"/>
    </row>
    <row r="1097" spans="13:64" s="3" customFormat="1" x14ac:dyDescent="0.2">
      <c r="M1097" s="46"/>
      <c r="N1097" s="46"/>
      <c r="O1097" s="46"/>
      <c r="P1097" s="46"/>
      <c r="Q1097" s="46"/>
      <c r="R1097" s="46"/>
      <c r="S1097" s="46"/>
      <c r="T1097" s="47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46"/>
      <c r="BG1097" s="46"/>
      <c r="BH1097" s="46"/>
      <c r="BI1097" s="46"/>
      <c r="BJ1097" s="46"/>
      <c r="BK1097" s="46"/>
      <c r="BL1097" s="46"/>
    </row>
    <row r="1098" spans="13:64" s="3" customFormat="1" x14ac:dyDescent="0.2">
      <c r="M1098" s="46"/>
      <c r="N1098" s="46"/>
      <c r="O1098" s="46"/>
      <c r="P1098" s="46"/>
      <c r="Q1098" s="46"/>
      <c r="R1098" s="46"/>
      <c r="S1098" s="46"/>
      <c r="T1098" s="47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46"/>
      <c r="BG1098" s="46"/>
      <c r="BH1098" s="46"/>
      <c r="BI1098" s="46"/>
      <c r="BJ1098" s="46"/>
      <c r="BK1098" s="46"/>
      <c r="BL1098" s="46"/>
    </row>
    <row r="1099" spans="13:64" s="3" customFormat="1" x14ac:dyDescent="0.2">
      <c r="M1099" s="46"/>
      <c r="N1099" s="46"/>
      <c r="O1099" s="46"/>
      <c r="P1099" s="46"/>
      <c r="Q1099" s="46"/>
      <c r="R1099" s="46"/>
      <c r="S1099" s="46"/>
      <c r="T1099" s="47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46"/>
      <c r="BG1099" s="46"/>
      <c r="BH1099" s="46"/>
      <c r="BI1099" s="46"/>
      <c r="BJ1099" s="46"/>
      <c r="BK1099" s="46"/>
      <c r="BL1099" s="46"/>
    </row>
    <row r="1100" spans="13:64" s="3" customFormat="1" x14ac:dyDescent="0.2">
      <c r="M1100" s="46"/>
      <c r="N1100" s="46"/>
      <c r="O1100" s="46"/>
      <c r="P1100" s="46"/>
      <c r="Q1100" s="46"/>
      <c r="R1100" s="46"/>
      <c r="S1100" s="46"/>
      <c r="T1100" s="47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  <c r="BG1100" s="46"/>
      <c r="BH1100" s="46"/>
      <c r="BI1100" s="46"/>
      <c r="BJ1100" s="46"/>
      <c r="BK1100" s="46"/>
      <c r="BL1100" s="46"/>
    </row>
    <row r="1101" spans="13:64" s="3" customFormat="1" x14ac:dyDescent="0.2">
      <c r="M1101" s="46"/>
      <c r="N1101" s="46"/>
      <c r="O1101" s="46"/>
      <c r="P1101" s="46"/>
      <c r="Q1101" s="46"/>
      <c r="R1101" s="46"/>
      <c r="S1101" s="46"/>
      <c r="T1101" s="47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46"/>
      <c r="BG1101" s="46"/>
      <c r="BH1101" s="46"/>
      <c r="BI1101" s="46"/>
      <c r="BJ1101" s="46"/>
      <c r="BK1101" s="46"/>
      <c r="BL1101" s="46"/>
    </row>
    <row r="1102" spans="13:64" s="3" customFormat="1" x14ac:dyDescent="0.2">
      <c r="M1102" s="46"/>
      <c r="N1102" s="46"/>
      <c r="O1102" s="46"/>
      <c r="P1102" s="46"/>
      <c r="Q1102" s="46"/>
      <c r="R1102" s="46"/>
      <c r="S1102" s="46"/>
      <c r="T1102" s="47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46"/>
      <c r="BG1102" s="46"/>
      <c r="BH1102" s="46"/>
      <c r="BI1102" s="46"/>
      <c r="BJ1102" s="46"/>
      <c r="BK1102" s="46"/>
      <c r="BL1102" s="46"/>
    </row>
    <row r="1103" spans="13:64" s="3" customFormat="1" x14ac:dyDescent="0.2">
      <c r="M1103" s="46"/>
      <c r="N1103" s="46"/>
      <c r="O1103" s="46"/>
      <c r="P1103" s="46"/>
      <c r="Q1103" s="46"/>
      <c r="R1103" s="46"/>
      <c r="S1103" s="46"/>
      <c r="T1103" s="47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46"/>
      <c r="BG1103" s="46"/>
      <c r="BH1103" s="46"/>
      <c r="BI1103" s="46"/>
      <c r="BJ1103" s="46"/>
      <c r="BK1103" s="46"/>
      <c r="BL1103" s="46"/>
    </row>
    <row r="1104" spans="13:64" s="3" customFormat="1" x14ac:dyDescent="0.2">
      <c r="M1104" s="46"/>
      <c r="N1104" s="46"/>
      <c r="O1104" s="46"/>
      <c r="P1104" s="46"/>
      <c r="Q1104" s="46"/>
      <c r="R1104" s="46"/>
      <c r="S1104" s="46"/>
      <c r="T1104" s="47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46"/>
      <c r="BG1104" s="46"/>
      <c r="BH1104" s="46"/>
      <c r="BI1104" s="46"/>
      <c r="BJ1104" s="46"/>
      <c r="BK1104" s="46"/>
      <c r="BL1104" s="46"/>
    </row>
    <row r="1105" spans="13:64" s="3" customFormat="1" x14ac:dyDescent="0.2">
      <c r="M1105" s="46"/>
      <c r="N1105" s="46"/>
      <c r="O1105" s="46"/>
      <c r="P1105" s="46"/>
      <c r="Q1105" s="46"/>
      <c r="R1105" s="46"/>
      <c r="S1105" s="46"/>
      <c r="T1105" s="47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46"/>
      <c r="BG1105" s="46"/>
      <c r="BH1105" s="46"/>
      <c r="BI1105" s="46"/>
      <c r="BJ1105" s="46"/>
      <c r="BK1105" s="46"/>
      <c r="BL1105" s="46"/>
    </row>
    <row r="1106" spans="13:64" s="3" customFormat="1" x14ac:dyDescent="0.2">
      <c r="M1106" s="46"/>
      <c r="N1106" s="46"/>
      <c r="O1106" s="46"/>
      <c r="P1106" s="46"/>
      <c r="Q1106" s="46"/>
      <c r="R1106" s="46"/>
      <c r="S1106" s="46"/>
      <c r="T1106" s="47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  <c r="BG1106" s="46"/>
      <c r="BH1106" s="46"/>
      <c r="BI1106" s="46"/>
      <c r="BJ1106" s="46"/>
      <c r="BK1106" s="46"/>
      <c r="BL1106" s="46"/>
    </row>
    <row r="1107" spans="13:64" s="3" customFormat="1" x14ac:dyDescent="0.2">
      <c r="M1107" s="46"/>
      <c r="N1107" s="46"/>
      <c r="O1107" s="46"/>
      <c r="P1107" s="46"/>
      <c r="Q1107" s="46"/>
      <c r="R1107" s="46"/>
      <c r="S1107" s="46"/>
      <c r="T1107" s="47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46"/>
      <c r="BG1107" s="46"/>
      <c r="BH1107" s="46"/>
      <c r="BI1107" s="46"/>
      <c r="BJ1107" s="46"/>
      <c r="BK1107" s="46"/>
      <c r="BL1107" s="46"/>
    </row>
    <row r="1108" spans="13:64" s="3" customFormat="1" x14ac:dyDescent="0.2">
      <c r="M1108" s="46"/>
      <c r="N1108" s="46"/>
      <c r="O1108" s="46"/>
      <c r="P1108" s="46"/>
      <c r="Q1108" s="46"/>
      <c r="R1108" s="46"/>
      <c r="S1108" s="46"/>
      <c r="T1108" s="47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46"/>
      <c r="BG1108" s="46"/>
      <c r="BH1108" s="46"/>
      <c r="BI1108" s="46"/>
      <c r="BJ1108" s="46"/>
      <c r="BK1108" s="46"/>
      <c r="BL1108" s="46"/>
    </row>
    <row r="1109" spans="13:64" s="3" customFormat="1" x14ac:dyDescent="0.2">
      <c r="M1109" s="46"/>
      <c r="N1109" s="46"/>
      <c r="O1109" s="46"/>
      <c r="P1109" s="46"/>
      <c r="Q1109" s="46"/>
      <c r="R1109" s="46"/>
      <c r="S1109" s="46"/>
      <c r="T1109" s="47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  <c r="BG1109" s="46"/>
      <c r="BH1109" s="46"/>
      <c r="BI1109" s="46"/>
      <c r="BJ1109" s="46"/>
      <c r="BK1109" s="46"/>
      <c r="BL1109" s="46"/>
    </row>
    <row r="1110" spans="13:64" s="3" customFormat="1" x14ac:dyDescent="0.2">
      <c r="M1110" s="46"/>
      <c r="N1110" s="46"/>
      <c r="O1110" s="46"/>
      <c r="P1110" s="46"/>
      <c r="Q1110" s="46"/>
      <c r="R1110" s="46"/>
      <c r="S1110" s="46"/>
      <c r="T1110" s="47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  <c r="BG1110" s="46"/>
      <c r="BH1110" s="46"/>
      <c r="BI1110" s="46"/>
      <c r="BJ1110" s="46"/>
      <c r="BK1110" s="46"/>
      <c r="BL1110" s="46"/>
    </row>
    <row r="1111" spans="13:64" s="3" customFormat="1" x14ac:dyDescent="0.2">
      <c r="M1111" s="46"/>
      <c r="N1111" s="46"/>
      <c r="O1111" s="46"/>
      <c r="P1111" s="46"/>
      <c r="Q1111" s="46"/>
      <c r="R1111" s="46"/>
      <c r="S1111" s="46"/>
      <c r="T1111" s="47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  <c r="BG1111" s="46"/>
      <c r="BH1111" s="46"/>
      <c r="BI1111" s="46"/>
      <c r="BJ1111" s="46"/>
      <c r="BK1111" s="46"/>
      <c r="BL1111" s="46"/>
    </row>
    <row r="1112" spans="13:64" s="3" customFormat="1" x14ac:dyDescent="0.2">
      <c r="M1112" s="46"/>
      <c r="N1112" s="46"/>
      <c r="O1112" s="46"/>
      <c r="P1112" s="46"/>
      <c r="Q1112" s="46"/>
      <c r="R1112" s="46"/>
      <c r="S1112" s="46"/>
      <c r="T1112" s="47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  <c r="BG1112" s="46"/>
      <c r="BH1112" s="46"/>
      <c r="BI1112" s="46"/>
      <c r="BJ1112" s="46"/>
      <c r="BK1112" s="46"/>
      <c r="BL1112" s="46"/>
    </row>
    <row r="1113" spans="13:64" s="3" customFormat="1" x14ac:dyDescent="0.2">
      <c r="M1113" s="46"/>
      <c r="N1113" s="46"/>
      <c r="O1113" s="46"/>
      <c r="P1113" s="46"/>
      <c r="Q1113" s="46"/>
      <c r="R1113" s="46"/>
      <c r="S1113" s="46"/>
      <c r="T1113" s="47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  <c r="BG1113" s="46"/>
      <c r="BH1113" s="46"/>
      <c r="BI1113" s="46"/>
      <c r="BJ1113" s="46"/>
      <c r="BK1113" s="46"/>
      <c r="BL1113" s="46"/>
    </row>
    <row r="1114" spans="13:64" s="3" customFormat="1" x14ac:dyDescent="0.2">
      <c r="M1114" s="46"/>
      <c r="N1114" s="46"/>
      <c r="O1114" s="46"/>
      <c r="P1114" s="46"/>
      <c r="Q1114" s="46"/>
      <c r="R1114" s="46"/>
      <c r="S1114" s="46"/>
      <c r="T1114" s="47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  <c r="BI1114" s="46"/>
      <c r="BJ1114" s="46"/>
      <c r="BK1114" s="46"/>
      <c r="BL1114" s="46"/>
    </row>
    <row r="1115" spans="13:64" s="3" customFormat="1" x14ac:dyDescent="0.2">
      <c r="M1115" s="46"/>
      <c r="N1115" s="46"/>
      <c r="O1115" s="46"/>
      <c r="P1115" s="46"/>
      <c r="Q1115" s="46"/>
      <c r="R1115" s="46"/>
      <c r="S1115" s="46"/>
      <c r="T1115" s="47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  <c r="BG1115" s="46"/>
      <c r="BH1115" s="46"/>
      <c r="BI1115" s="46"/>
      <c r="BJ1115" s="46"/>
      <c r="BK1115" s="46"/>
      <c r="BL1115" s="46"/>
    </row>
    <row r="1116" spans="13:64" s="3" customFormat="1" x14ac:dyDescent="0.2">
      <c r="M1116" s="46"/>
      <c r="N1116" s="46"/>
      <c r="O1116" s="46"/>
      <c r="P1116" s="46"/>
      <c r="Q1116" s="46"/>
      <c r="R1116" s="46"/>
      <c r="S1116" s="46"/>
      <c r="T1116" s="47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  <c r="BG1116" s="46"/>
      <c r="BH1116" s="46"/>
      <c r="BI1116" s="46"/>
      <c r="BJ1116" s="46"/>
      <c r="BK1116" s="46"/>
      <c r="BL1116" s="46"/>
    </row>
    <row r="1117" spans="13:64" s="3" customFormat="1" x14ac:dyDescent="0.2">
      <c r="M1117" s="46"/>
      <c r="N1117" s="46"/>
      <c r="O1117" s="46"/>
      <c r="P1117" s="46"/>
      <c r="Q1117" s="46"/>
      <c r="R1117" s="46"/>
      <c r="S1117" s="46"/>
      <c r="T1117" s="47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  <c r="BI1117" s="46"/>
      <c r="BJ1117" s="46"/>
      <c r="BK1117" s="46"/>
      <c r="BL1117" s="46"/>
    </row>
    <row r="1118" spans="13:64" s="3" customFormat="1" x14ac:dyDescent="0.2">
      <c r="M1118" s="46"/>
      <c r="N1118" s="46"/>
      <c r="O1118" s="46"/>
      <c r="P1118" s="46"/>
      <c r="Q1118" s="46"/>
      <c r="R1118" s="46"/>
      <c r="S1118" s="46"/>
      <c r="T1118" s="47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</row>
    <row r="1119" spans="13:64" s="3" customFormat="1" x14ac:dyDescent="0.2">
      <c r="M1119" s="46"/>
      <c r="N1119" s="46"/>
      <c r="O1119" s="46"/>
      <c r="P1119" s="46"/>
      <c r="Q1119" s="46"/>
      <c r="R1119" s="46"/>
      <c r="S1119" s="46"/>
      <c r="T1119" s="47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</row>
    <row r="1120" spans="13:64" s="3" customFormat="1" x14ac:dyDescent="0.2">
      <c r="M1120" s="46"/>
      <c r="N1120" s="46"/>
      <c r="O1120" s="46"/>
      <c r="P1120" s="46"/>
      <c r="Q1120" s="46"/>
      <c r="R1120" s="46"/>
      <c r="S1120" s="46"/>
      <c r="T1120" s="47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  <c r="BI1120" s="46"/>
      <c r="BJ1120" s="46"/>
      <c r="BK1120" s="46"/>
      <c r="BL1120" s="46"/>
    </row>
    <row r="1121" spans="13:64" s="3" customFormat="1" x14ac:dyDescent="0.2">
      <c r="M1121" s="46"/>
      <c r="N1121" s="46"/>
      <c r="O1121" s="46"/>
      <c r="P1121" s="46"/>
      <c r="Q1121" s="46"/>
      <c r="R1121" s="46"/>
      <c r="S1121" s="46"/>
      <c r="T1121" s="47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  <c r="BI1121" s="46"/>
      <c r="BJ1121" s="46"/>
      <c r="BK1121" s="46"/>
      <c r="BL1121" s="46"/>
    </row>
    <row r="1122" spans="13:64" s="3" customFormat="1" x14ac:dyDescent="0.2">
      <c r="M1122" s="46"/>
      <c r="N1122" s="46"/>
      <c r="O1122" s="46"/>
      <c r="P1122" s="46"/>
      <c r="Q1122" s="46"/>
      <c r="R1122" s="46"/>
      <c r="S1122" s="46"/>
      <c r="T1122" s="47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</row>
    <row r="1123" spans="13:64" s="3" customFormat="1" x14ac:dyDescent="0.2">
      <c r="M1123" s="46"/>
      <c r="N1123" s="46"/>
      <c r="O1123" s="46"/>
      <c r="P1123" s="46"/>
      <c r="Q1123" s="46"/>
      <c r="R1123" s="46"/>
      <c r="S1123" s="46"/>
      <c r="T1123" s="47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  <c r="BG1123" s="46"/>
      <c r="BH1123" s="46"/>
      <c r="BI1123" s="46"/>
      <c r="BJ1123" s="46"/>
      <c r="BK1123" s="46"/>
      <c r="BL1123" s="46"/>
    </row>
    <row r="1124" spans="13:64" s="3" customFormat="1" x14ac:dyDescent="0.2">
      <c r="M1124" s="46"/>
      <c r="N1124" s="46"/>
      <c r="O1124" s="46"/>
      <c r="P1124" s="46"/>
      <c r="Q1124" s="46"/>
      <c r="R1124" s="46"/>
      <c r="S1124" s="46"/>
      <c r="T1124" s="47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  <c r="BI1124" s="46"/>
      <c r="BJ1124" s="46"/>
      <c r="BK1124" s="46"/>
      <c r="BL1124" s="46"/>
    </row>
    <row r="1125" spans="13:64" s="3" customFormat="1" x14ac:dyDescent="0.2">
      <c r="M1125" s="46"/>
      <c r="N1125" s="46"/>
      <c r="O1125" s="46"/>
      <c r="P1125" s="46"/>
      <c r="Q1125" s="46"/>
      <c r="R1125" s="46"/>
      <c r="S1125" s="46"/>
      <c r="T1125" s="47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  <c r="BG1125" s="46"/>
      <c r="BH1125" s="46"/>
      <c r="BI1125" s="46"/>
      <c r="BJ1125" s="46"/>
      <c r="BK1125" s="46"/>
      <c r="BL1125" s="46"/>
    </row>
    <row r="1126" spans="13:64" s="3" customFormat="1" x14ac:dyDescent="0.2">
      <c r="M1126" s="46"/>
      <c r="N1126" s="46"/>
      <c r="O1126" s="46"/>
      <c r="P1126" s="46"/>
      <c r="Q1126" s="46"/>
      <c r="R1126" s="46"/>
      <c r="S1126" s="46"/>
      <c r="T1126" s="47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  <c r="BG1126" s="46"/>
      <c r="BH1126" s="46"/>
      <c r="BI1126" s="46"/>
      <c r="BJ1126" s="46"/>
      <c r="BK1126" s="46"/>
      <c r="BL1126" s="46"/>
    </row>
    <row r="1127" spans="13:64" s="3" customFormat="1" x14ac:dyDescent="0.2">
      <c r="M1127" s="46"/>
      <c r="N1127" s="46"/>
      <c r="O1127" s="46"/>
      <c r="P1127" s="46"/>
      <c r="Q1127" s="46"/>
      <c r="R1127" s="46"/>
      <c r="S1127" s="46"/>
      <c r="T1127" s="47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  <c r="BI1127" s="46"/>
      <c r="BJ1127" s="46"/>
      <c r="BK1127" s="46"/>
      <c r="BL1127" s="46"/>
    </row>
    <row r="1128" spans="13:64" s="3" customFormat="1" x14ac:dyDescent="0.2">
      <c r="M1128" s="46"/>
      <c r="N1128" s="46"/>
      <c r="O1128" s="46"/>
      <c r="P1128" s="46"/>
      <c r="Q1128" s="46"/>
      <c r="R1128" s="46"/>
      <c r="S1128" s="46"/>
      <c r="T1128" s="47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  <c r="BI1128" s="46"/>
      <c r="BJ1128" s="46"/>
      <c r="BK1128" s="46"/>
      <c r="BL1128" s="46"/>
    </row>
    <row r="1129" spans="13:64" s="3" customFormat="1" x14ac:dyDescent="0.2">
      <c r="M1129" s="46"/>
      <c r="N1129" s="46"/>
      <c r="O1129" s="46"/>
      <c r="P1129" s="46"/>
      <c r="Q1129" s="46"/>
      <c r="R1129" s="46"/>
      <c r="S1129" s="46"/>
      <c r="T1129" s="47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  <c r="BI1129" s="46"/>
      <c r="BJ1129" s="46"/>
      <c r="BK1129" s="46"/>
      <c r="BL1129" s="46"/>
    </row>
    <row r="1130" spans="13:64" s="3" customFormat="1" x14ac:dyDescent="0.2">
      <c r="M1130" s="46"/>
      <c r="N1130" s="46"/>
      <c r="O1130" s="46"/>
      <c r="P1130" s="46"/>
      <c r="Q1130" s="46"/>
      <c r="R1130" s="46"/>
      <c r="S1130" s="46"/>
      <c r="T1130" s="47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  <c r="BI1130" s="46"/>
      <c r="BJ1130" s="46"/>
      <c r="BK1130" s="46"/>
      <c r="BL1130" s="46"/>
    </row>
    <row r="1131" spans="13:64" s="3" customFormat="1" x14ac:dyDescent="0.2">
      <c r="M1131" s="46"/>
      <c r="N1131" s="46"/>
      <c r="O1131" s="46"/>
      <c r="P1131" s="46"/>
      <c r="Q1131" s="46"/>
      <c r="R1131" s="46"/>
      <c r="S1131" s="46"/>
      <c r="T1131" s="47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</row>
    <row r="1132" spans="13:64" s="3" customFormat="1" x14ac:dyDescent="0.2">
      <c r="M1132" s="46"/>
      <c r="N1132" s="46"/>
      <c r="O1132" s="46"/>
      <c r="P1132" s="46"/>
      <c r="Q1132" s="46"/>
      <c r="R1132" s="46"/>
      <c r="S1132" s="46"/>
      <c r="T1132" s="47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  <c r="BI1132" s="46"/>
      <c r="BJ1132" s="46"/>
      <c r="BK1132" s="46"/>
      <c r="BL1132" s="46"/>
    </row>
    <row r="1133" spans="13:64" s="3" customFormat="1" x14ac:dyDescent="0.2">
      <c r="M1133" s="46"/>
      <c r="N1133" s="46"/>
      <c r="O1133" s="46"/>
      <c r="P1133" s="46"/>
      <c r="Q1133" s="46"/>
      <c r="R1133" s="46"/>
      <c r="S1133" s="46"/>
      <c r="T1133" s="47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  <c r="BG1133" s="46"/>
      <c r="BH1133" s="46"/>
      <c r="BI1133" s="46"/>
      <c r="BJ1133" s="46"/>
      <c r="BK1133" s="46"/>
      <c r="BL1133" s="46"/>
    </row>
    <row r="1134" spans="13:64" s="3" customFormat="1" x14ac:dyDescent="0.2">
      <c r="M1134" s="46"/>
      <c r="N1134" s="46"/>
      <c r="O1134" s="46"/>
      <c r="P1134" s="46"/>
      <c r="Q1134" s="46"/>
      <c r="R1134" s="46"/>
      <c r="S1134" s="46"/>
      <c r="T1134" s="47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  <c r="BG1134" s="46"/>
      <c r="BH1134" s="46"/>
      <c r="BI1134" s="46"/>
      <c r="BJ1134" s="46"/>
      <c r="BK1134" s="46"/>
      <c r="BL1134" s="46"/>
    </row>
    <row r="1135" spans="13:64" s="3" customFormat="1" x14ac:dyDescent="0.2">
      <c r="M1135" s="46"/>
      <c r="N1135" s="46"/>
      <c r="O1135" s="46"/>
      <c r="P1135" s="46"/>
      <c r="Q1135" s="46"/>
      <c r="R1135" s="46"/>
      <c r="S1135" s="46"/>
      <c r="T1135" s="47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  <c r="BG1135" s="46"/>
      <c r="BH1135" s="46"/>
      <c r="BI1135" s="46"/>
      <c r="BJ1135" s="46"/>
      <c r="BK1135" s="46"/>
      <c r="BL1135" s="46"/>
    </row>
    <row r="1136" spans="13:64" s="3" customFormat="1" x14ac:dyDescent="0.2">
      <c r="M1136" s="46"/>
      <c r="N1136" s="46"/>
      <c r="O1136" s="46"/>
      <c r="P1136" s="46"/>
      <c r="Q1136" s="46"/>
      <c r="R1136" s="46"/>
      <c r="S1136" s="46"/>
      <c r="T1136" s="47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  <c r="BG1136" s="46"/>
      <c r="BH1136" s="46"/>
      <c r="BI1136" s="46"/>
      <c r="BJ1136" s="46"/>
      <c r="BK1136" s="46"/>
      <c r="BL1136" s="46"/>
    </row>
    <row r="1137" spans="13:64" s="3" customFormat="1" x14ac:dyDescent="0.2">
      <c r="M1137" s="46"/>
      <c r="N1137" s="46"/>
      <c r="O1137" s="46"/>
      <c r="P1137" s="46"/>
      <c r="Q1137" s="46"/>
      <c r="R1137" s="46"/>
      <c r="S1137" s="46"/>
      <c r="T1137" s="47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  <c r="BG1137" s="46"/>
      <c r="BH1137" s="46"/>
      <c r="BI1137" s="46"/>
      <c r="BJ1137" s="46"/>
      <c r="BK1137" s="46"/>
      <c r="BL1137" s="46"/>
    </row>
    <row r="1138" spans="13:64" s="3" customFormat="1" x14ac:dyDescent="0.2">
      <c r="M1138" s="46"/>
      <c r="N1138" s="46"/>
      <c r="O1138" s="46"/>
      <c r="P1138" s="46"/>
      <c r="Q1138" s="46"/>
      <c r="R1138" s="46"/>
      <c r="S1138" s="46"/>
      <c r="T1138" s="47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  <c r="BI1138" s="46"/>
      <c r="BJ1138" s="46"/>
      <c r="BK1138" s="46"/>
      <c r="BL1138" s="46"/>
    </row>
    <row r="1139" spans="13:64" s="3" customFormat="1" x14ac:dyDescent="0.2">
      <c r="M1139" s="46"/>
      <c r="N1139" s="46"/>
      <c r="O1139" s="46"/>
      <c r="P1139" s="46"/>
      <c r="Q1139" s="46"/>
      <c r="R1139" s="46"/>
      <c r="S1139" s="46"/>
      <c r="T1139" s="47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  <c r="BI1139" s="46"/>
      <c r="BJ1139" s="46"/>
      <c r="BK1139" s="46"/>
      <c r="BL1139" s="46"/>
    </row>
    <row r="1140" spans="13:64" s="3" customFormat="1" x14ac:dyDescent="0.2">
      <c r="M1140" s="46"/>
      <c r="N1140" s="46"/>
      <c r="O1140" s="46"/>
      <c r="P1140" s="46"/>
      <c r="Q1140" s="46"/>
      <c r="R1140" s="46"/>
      <c r="S1140" s="46"/>
      <c r="T1140" s="47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  <c r="BG1140" s="46"/>
      <c r="BH1140" s="46"/>
      <c r="BI1140" s="46"/>
      <c r="BJ1140" s="46"/>
      <c r="BK1140" s="46"/>
      <c r="BL1140" s="46"/>
    </row>
    <row r="1141" spans="13:64" s="3" customFormat="1" x14ac:dyDescent="0.2">
      <c r="M1141" s="46"/>
      <c r="N1141" s="46"/>
      <c r="O1141" s="46"/>
      <c r="P1141" s="46"/>
      <c r="Q1141" s="46"/>
      <c r="R1141" s="46"/>
      <c r="S1141" s="46"/>
      <c r="T1141" s="47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  <c r="BG1141" s="46"/>
      <c r="BH1141" s="46"/>
      <c r="BI1141" s="46"/>
      <c r="BJ1141" s="46"/>
      <c r="BK1141" s="46"/>
      <c r="BL1141" s="46"/>
    </row>
    <row r="1142" spans="13:64" s="3" customFormat="1" x14ac:dyDescent="0.2">
      <c r="M1142" s="46"/>
      <c r="N1142" s="46"/>
      <c r="O1142" s="46"/>
      <c r="P1142" s="46"/>
      <c r="Q1142" s="46"/>
      <c r="R1142" s="46"/>
      <c r="S1142" s="46"/>
      <c r="T1142" s="47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  <c r="BI1142" s="46"/>
      <c r="BJ1142" s="46"/>
      <c r="BK1142" s="46"/>
      <c r="BL1142" s="46"/>
    </row>
    <row r="1143" spans="13:64" s="3" customFormat="1" x14ac:dyDescent="0.2">
      <c r="M1143" s="46"/>
      <c r="N1143" s="46"/>
      <c r="O1143" s="46"/>
      <c r="P1143" s="46"/>
      <c r="Q1143" s="46"/>
      <c r="R1143" s="46"/>
      <c r="S1143" s="46"/>
      <c r="T1143" s="47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  <c r="BI1143" s="46"/>
      <c r="BJ1143" s="46"/>
      <c r="BK1143" s="46"/>
      <c r="BL1143" s="46"/>
    </row>
    <row r="1144" spans="13:64" s="3" customFormat="1" x14ac:dyDescent="0.2">
      <c r="M1144" s="46"/>
      <c r="N1144" s="46"/>
      <c r="O1144" s="46"/>
      <c r="P1144" s="46"/>
      <c r="Q1144" s="46"/>
      <c r="R1144" s="46"/>
      <c r="S1144" s="46"/>
      <c r="T1144" s="47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  <c r="BI1144" s="46"/>
      <c r="BJ1144" s="46"/>
      <c r="BK1144" s="46"/>
      <c r="BL1144" s="46"/>
    </row>
    <row r="1145" spans="13:64" s="3" customFormat="1" x14ac:dyDescent="0.2">
      <c r="M1145" s="46"/>
      <c r="N1145" s="46"/>
      <c r="O1145" s="46"/>
      <c r="P1145" s="46"/>
      <c r="Q1145" s="46"/>
      <c r="R1145" s="46"/>
      <c r="S1145" s="46"/>
      <c r="T1145" s="47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</row>
    <row r="1146" spans="13:64" s="3" customFormat="1" x14ac:dyDescent="0.2">
      <c r="M1146" s="46"/>
      <c r="N1146" s="46"/>
      <c r="O1146" s="46"/>
      <c r="P1146" s="46"/>
      <c r="Q1146" s="46"/>
      <c r="R1146" s="46"/>
      <c r="S1146" s="46"/>
      <c r="T1146" s="47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</row>
    <row r="1147" spans="13:64" s="3" customFormat="1" x14ac:dyDescent="0.2">
      <c r="M1147" s="46"/>
      <c r="N1147" s="46"/>
      <c r="O1147" s="46"/>
      <c r="P1147" s="46"/>
      <c r="Q1147" s="46"/>
      <c r="R1147" s="46"/>
      <c r="S1147" s="46"/>
      <c r="T1147" s="47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</row>
    <row r="1148" spans="13:64" s="3" customFormat="1" x14ac:dyDescent="0.2">
      <c r="M1148" s="46"/>
      <c r="N1148" s="46"/>
      <c r="O1148" s="46"/>
      <c r="P1148" s="46"/>
      <c r="Q1148" s="46"/>
      <c r="R1148" s="46"/>
      <c r="S1148" s="46"/>
      <c r="T1148" s="47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  <c r="BI1148" s="46"/>
      <c r="BJ1148" s="46"/>
      <c r="BK1148" s="46"/>
      <c r="BL1148" s="46"/>
    </row>
    <row r="1149" spans="13:64" s="3" customFormat="1" x14ac:dyDescent="0.2">
      <c r="M1149" s="46"/>
      <c r="N1149" s="46"/>
      <c r="O1149" s="46"/>
      <c r="P1149" s="46"/>
      <c r="Q1149" s="46"/>
      <c r="R1149" s="46"/>
      <c r="S1149" s="46"/>
      <c r="T1149" s="47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  <c r="BI1149" s="46"/>
      <c r="BJ1149" s="46"/>
      <c r="BK1149" s="46"/>
      <c r="BL1149" s="46"/>
    </row>
    <row r="1150" spans="13:64" s="3" customFormat="1" x14ac:dyDescent="0.2">
      <c r="M1150" s="46"/>
      <c r="N1150" s="46"/>
      <c r="O1150" s="46"/>
      <c r="P1150" s="46"/>
      <c r="Q1150" s="46"/>
      <c r="R1150" s="46"/>
      <c r="S1150" s="46"/>
      <c r="T1150" s="47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</row>
    <row r="1151" spans="13:64" s="3" customFormat="1" x14ac:dyDescent="0.2">
      <c r="M1151" s="46"/>
      <c r="N1151" s="46"/>
      <c r="O1151" s="46"/>
      <c r="P1151" s="46"/>
      <c r="Q1151" s="46"/>
      <c r="R1151" s="46"/>
      <c r="S1151" s="46"/>
      <c r="T1151" s="47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</row>
    <row r="1152" spans="13:64" s="3" customFormat="1" x14ac:dyDescent="0.2">
      <c r="M1152" s="46"/>
      <c r="N1152" s="46"/>
      <c r="O1152" s="46"/>
      <c r="P1152" s="46"/>
      <c r="Q1152" s="46"/>
      <c r="R1152" s="46"/>
      <c r="S1152" s="46"/>
      <c r="T1152" s="47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</row>
    <row r="1153" spans="13:64" s="3" customFormat="1" x14ac:dyDescent="0.2">
      <c r="M1153" s="46"/>
      <c r="N1153" s="46"/>
      <c r="O1153" s="46"/>
      <c r="P1153" s="46"/>
      <c r="Q1153" s="46"/>
      <c r="R1153" s="46"/>
      <c r="S1153" s="46"/>
      <c r="T1153" s="47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</row>
    <row r="1154" spans="13:64" s="3" customFormat="1" x14ac:dyDescent="0.2">
      <c r="M1154" s="46"/>
      <c r="N1154" s="46"/>
      <c r="O1154" s="46"/>
      <c r="P1154" s="46"/>
      <c r="Q1154" s="46"/>
      <c r="R1154" s="46"/>
      <c r="S1154" s="46"/>
      <c r="T1154" s="47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</row>
    <row r="1155" spans="13:64" s="3" customFormat="1" x14ac:dyDescent="0.2">
      <c r="M1155" s="46"/>
      <c r="N1155" s="46"/>
      <c r="O1155" s="46"/>
      <c r="P1155" s="46"/>
      <c r="Q1155" s="46"/>
      <c r="R1155" s="46"/>
      <c r="S1155" s="46"/>
      <c r="T1155" s="47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</row>
    <row r="1156" spans="13:64" s="3" customFormat="1" x14ac:dyDescent="0.2">
      <c r="M1156" s="46"/>
      <c r="N1156" s="46"/>
      <c r="O1156" s="46"/>
      <c r="P1156" s="46"/>
      <c r="Q1156" s="46"/>
      <c r="R1156" s="46"/>
      <c r="S1156" s="46"/>
      <c r="T1156" s="47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</row>
    <row r="1157" spans="13:64" s="3" customFormat="1" x14ac:dyDescent="0.2">
      <c r="M1157" s="46"/>
      <c r="N1157" s="46"/>
      <c r="O1157" s="46"/>
      <c r="P1157" s="46"/>
      <c r="Q1157" s="46"/>
      <c r="R1157" s="46"/>
      <c r="S1157" s="46"/>
      <c r="T1157" s="47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</row>
    <row r="1158" spans="13:64" s="3" customFormat="1" x14ac:dyDescent="0.2">
      <c r="M1158" s="46"/>
      <c r="N1158" s="46"/>
      <c r="O1158" s="46"/>
      <c r="P1158" s="46"/>
      <c r="Q1158" s="46"/>
      <c r="R1158" s="46"/>
      <c r="S1158" s="46"/>
      <c r="T1158" s="47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</row>
    <row r="1159" spans="13:64" s="3" customFormat="1" x14ac:dyDescent="0.2">
      <c r="M1159" s="46"/>
      <c r="N1159" s="46"/>
      <c r="O1159" s="46"/>
      <c r="P1159" s="46"/>
      <c r="Q1159" s="46"/>
      <c r="R1159" s="46"/>
      <c r="S1159" s="46"/>
      <c r="T1159" s="47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</row>
    <row r="1160" spans="13:64" s="3" customFormat="1" x14ac:dyDescent="0.2">
      <c r="M1160" s="46"/>
      <c r="N1160" s="46"/>
      <c r="O1160" s="46"/>
      <c r="P1160" s="46"/>
      <c r="Q1160" s="46"/>
      <c r="R1160" s="46"/>
      <c r="S1160" s="46"/>
      <c r="T1160" s="47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</row>
    <row r="1161" spans="13:64" s="3" customFormat="1" x14ac:dyDescent="0.2">
      <c r="M1161" s="46"/>
      <c r="N1161" s="46"/>
      <c r="O1161" s="46"/>
      <c r="P1161" s="46"/>
      <c r="Q1161" s="46"/>
      <c r="R1161" s="46"/>
      <c r="S1161" s="46"/>
      <c r="T1161" s="47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</row>
    <row r="1162" spans="13:64" s="3" customFormat="1" x14ac:dyDescent="0.2">
      <c r="M1162" s="46"/>
      <c r="N1162" s="46"/>
      <c r="O1162" s="46"/>
      <c r="P1162" s="46"/>
      <c r="Q1162" s="46"/>
      <c r="R1162" s="46"/>
      <c r="S1162" s="46"/>
      <c r="T1162" s="47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</row>
    <row r="1163" spans="13:64" s="3" customFormat="1" x14ac:dyDescent="0.2">
      <c r="M1163" s="46"/>
      <c r="N1163" s="46"/>
      <c r="O1163" s="46"/>
      <c r="P1163" s="46"/>
      <c r="Q1163" s="46"/>
      <c r="R1163" s="46"/>
      <c r="S1163" s="46"/>
      <c r="T1163" s="47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</row>
    <row r="1164" spans="13:64" s="3" customFormat="1" x14ac:dyDescent="0.2">
      <c r="M1164" s="46"/>
      <c r="N1164" s="46"/>
      <c r="O1164" s="46"/>
      <c r="P1164" s="46"/>
      <c r="Q1164" s="46"/>
      <c r="R1164" s="46"/>
      <c r="S1164" s="46"/>
      <c r="T1164" s="47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</row>
    <row r="1165" spans="13:64" s="3" customFormat="1" x14ac:dyDescent="0.2">
      <c r="M1165" s="46"/>
      <c r="N1165" s="46"/>
      <c r="O1165" s="46"/>
      <c r="P1165" s="46"/>
      <c r="Q1165" s="46"/>
      <c r="R1165" s="46"/>
      <c r="S1165" s="46"/>
      <c r="T1165" s="47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</row>
    <row r="1166" spans="13:64" s="3" customFormat="1" x14ac:dyDescent="0.2">
      <c r="M1166" s="46"/>
      <c r="N1166" s="46"/>
      <c r="O1166" s="46"/>
      <c r="P1166" s="46"/>
      <c r="Q1166" s="46"/>
      <c r="R1166" s="46"/>
      <c r="S1166" s="46"/>
      <c r="T1166" s="47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</row>
    <row r="1167" spans="13:64" s="3" customFormat="1" x14ac:dyDescent="0.2">
      <c r="M1167" s="46"/>
      <c r="N1167" s="46"/>
      <c r="O1167" s="46"/>
      <c r="P1167" s="46"/>
      <c r="Q1167" s="46"/>
      <c r="R1167" s="46"/>
      <c r="S1167" s="46"/>
      <c r="T1167" s="47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</row>
    <row r="1168" spans="13:64" s="3" customFormat="1" x14ac:dyDescent="0.2">
      <c r="M1168" s="46"/>
      <c r="N1168" s="46"/>
      <c r="O1168" s="46"/>
      <c r="P1168" s="46"/>
      <c r="Q1168" s="46"/>
      <c r="R1168" s="46"/>
      <c r="S1168" s="46"/>
      <c r="T1168" s="47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</row>
    <row r="1169" spans="13:64" s="3" customFormat="1" x14ac:dyDescent="0.2">
      <c r="M1169" s="46"/>
      <c r="N1169" s="46"/>
      <c r="O1169" s="46"/>
      <c r="P1169" s="46"/>
      <c r="Q1169" s="46"/>
      <c r="R1169" s="46"/>
      <c r="S1169" s="46"/>
      <c r="T1169" s="47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</row>
    <row r="1170" spans="13:64" s="3" customFormat="1" x14ac:dyDescent="0.2">
      <c r="M1170" s="46"/>
      <c r="N1170" s="46"/>
      <c r="O1170" s="46"/>
      <c r="P1170" s="46"/>
      <c r="Q1170" s="46"/>
      <c r="R1170" s="46"/>
      <c r="S1170" s="46"/>
      <c r="T1170" s="47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</row>
    <row r="1171" spans="13:64" s="3" customFormat="1" x14ac:dyDescent="0.2">
      <c r="M1171" s="46"/>
      <c r="N1171" s="46"/>
      <c r="O1171" s="46"/>
      <c r="P1171" s="46"/>
      <c r="Q1171" s="46"/>
      <c r="R1171" s="46"/>
      <c r="S1171" s="46"/>
      <c r="T1171" s="47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</row>
    <row r="1172" spans="13:64" s="3" customFormat="1" x14ac:dyDescent="0.2">
      <c r="M1172" s="46"/>
      <c r="N1172" s="46"/>
      <c r="O1172" s="46"/>
      <c r="P1172" s="46"/>
      <c r="Q1172" s="46"/>
      <c r="R1172" s="46"/>
      <c r="S1172" s="46"/>
      <c r="T1172" s="47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</row>
    <row r="1173" spans="13:64" s="3" customFormat="1" x14ac:dyDescent="0.2">
      <c r="M1173" s="46"/>
      <c r="N1173" s="46"/>
      <c r="O1173" s="46"/>
      <c r="P1173" s="46"/>
      <c r="Q1173" s="46"/>
      <c r="R1173" s="46"/>
      <c r="S1173" s="46"/>
      <c r="T1173" s="47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</row>
    <row r="1174" spans="13:64" s="3" customFormat="1" x14ac:dyDescent="0.2">
      <c r="M1174" s="46"/>
      <c r="N1174" s="46"/>
      <c r="O1174" s="46"/>
      <c r="P1174" s="46"/>
      <c r="Q1174" s="46"/>
      <c r="R1174" s="46"/>
      <c r="S1174" s="46"/>
      <c r="T1174" s="47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</row>
    <row r="1175" spans="13:64" s="3" customFormat="1" x14ac:dyDescent="0.2">
      <c r="M1175" s="46"/>
      <c r="N1175" s="46"/>
      <c r="O1175" s="46"/>
      <c r="P1175" s="46"/>
      <c r="Q1175" s="46"/>
      <c r="R1175" s="46"/>
      <c r="S1175" s="46"/>
      <c r="T1175" s="47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</row>
    <row r="1176" spans="13:64" s="3" customFormat="1" x14ac:dyDescent="0.2">
      <c r="M1176" s="46"/>
      <c r="N1176" s="46"/>
      <c r="O1176" s="46"/>
      <c r="P1176" s="46"/>
      <c r="Q1176" s="46"/>
      <c r="R1176" s="46"/>
      <c r="S1176" s="46"/>
      <c r="T1176" s="47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</row>
    <row r="1177" spans="13:64" s="3" customFormat="1" x14ac:dyDescent="0.2">
      <c r="M1177" s="46"/>
      <c r="N1177" s="46"/>
      <c r="O1177" s="46"/>
      <c r="P1177" s="46"/>
      <c r="Q1177" s="46"/>
      <c r="R1177" s="46"/>
      <c r="S1177" s="46"/>
      <c r="T1177" s="47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</row>
    <row r="1178" spans="13:64" s="3" customFormat="1" x14ac:dyDescent="0.2">
      <c r="M1178" s="46"/>
      <c r="N1178" s="46"/>
      <c r="O1178" s="46"/>
      <c r="P1178" s="46"/>
      <c r="Q1178" s="46"/>
      <c r="R1178" s="46"/>
      <c r="S1178" s="46"/>
      <c r="T1178" s="47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</row>
    <row r="1179" spans="13:64" s="3" customFormat="1" x14ac:dyDescent="0.2">
      <c r="M1179" s="46"/>
      <c r="N1179" s="46"/>
      <c r="O1179" s="46"/>
      <c r="P1179" s="46"/>
      <c r="Q1179" s="46"/>
      <c r="R1179" s="46"/>
      <c r="S1179" s="46"/>
      <c r="T1179" s="47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</row>
    <row r="1180" spans="13:64" s="3" customFormat="1" x14ac:dyDescent="0.2">
      <c r="M1180" s="46"/>
      <c r="N1180" s="46"/>
      <c r="O1180" s="46"/>
      <c r="P1180" s="46"/>
      <c r="Q1180" s="46"/>
      <c r="R1180" s="46"/>
      <c r="S1180" s="46"/>
      <c r="T1180" s="47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</row>
    <row r="1181" spans="13:64" s="3" customFormat="1" x14ac:dyDescent="0.2">
      <c r="M1181" s="46"/>
      <c r="N1181" s="46"/>
      <c r="O1181" s="46"/>
      <c r="P1181" s="46"/>
      <c r="Q1181" s="46"/>
      <c r="R1181" s="46"/>
      <c r="S1181" s="46"/>
      <c r="T1181" s="47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</row>
    <row r="1182" spans="13:64" s="3" customFormat="1" x14ac:dyDescent="0.2">
      <c r="M1182" s="46"/>
      <c r="N1182" s="46"/>
      <c r="O1182" s="46"/>
      <c r="P1182" s="46"/>
      <c r="Q1182" s="46"/>
      <c r="R1182" s="46"/>
      <c r="S1182" s="46"/>
      <c r="T1182" s="47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</row>
    <row r="1183" spans="13:64" s="3" customFormat="1" x14ac:dyDescent="0.2">
      <c r="M1183" s="46"/>
      <c r="N1183" s="46"/>
      <c r="O1183" s="46"/>
      <c r="P1183" s="46"/>
      <c r="Q1183" s="46"/>
      <c r="R1183" s="46"/>
      <c r="S1183" s="46"/>
      <c r="T1183" s="47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</row>
    <row r="1184" spans="13:64" s="3" customFormat="1" x14ac:dyDescent="0.2">
      <c r="M1184" s="46"/>
      <c r="N1184" s="46"/>
      <c r="O1184" s="46"/>
      <c r="P1184" s="46"/>
      <c r="Q1184" s="46"/>
      <c r="R1184" s="46"/>
      <c r="S1184" s="46"/>
      <c r="T1184" s="47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  <c r="BG1184" s="46"/>
      <c r="BH1184" s="46"/>
      <c r="BI1184" s="46"/>
      <c r="BJ1184" s="46"/>
      <c r="BK1184" s="46"/>
      <c r="BL1184" s="46"/>
    </row>
    <row r="1185" spans="13:64" s="3" customFormat="1" x14ac:dyDescent="0.2">
      <c r="M1185" s="46"/>
      <c r="N1185" s="46"/>
      <c r="O1185" s="46"/>
      <c r="P1185" s="46"/>
      <c r="Q1185" s="46"/>
      <c r="R1185" s="46"/>
      <c r="S1185" s="46"/>
      <c r="T1185" s="47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  <c r="BI1185" s="46"/>
      <c r="BJ1185" s="46"/>
      <c r="BK1185" s="46"/>
      <c r="BL1185" s="46"/>
    </row>
    <row r="1186" spans="13:64" s="3" customFormat="1" x14ac:dyDescent="0.2">
      <c r="M1186" s="46"/>
      <c r="N1186" s="46"/>
      <c r="O1186" s="46"/>
      <c r="P1186" s="46"/>
      <c r="Q1186" s="46"/>
      <c r="R1186" s="46"/>
      <c r="S1186" s="46"/>
      <c r="T1186" s="47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  <c r="BG1186" s="46"/>
      <c r="BH1186" s="46"/>
      <c r="BI1186" s="46"/>
      <c r="BJ1186" s="46"/>
      <c r="BK1186" s="46"/>
      <c r="BL1186" s="46"/>
    </row>
    <row r="1187" spans="13:64" s="3" customFormat="1" x14ac:dyDescent="0.2">
      <c r="M1187" s="46"/>
      <c r="N1187" s="46"/>
      <c r="O1187" s="46"/>
      <c r="P1187" s="46"/>
      <c r="Q1187" s="46"/>
      <c r="R1187" s="46"/>
      <c r="S1187" s="46"/>
      <c r="T1187" s="47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  <c r="BG1187" s="46"/>
      <c r="BH1187" s="46"/>
      <c r="BI1187" s="46"/>
      <c r="BJ1187" s="46"/>
      <c r="BK1187" s="46"/>
      <c r="BL1187" s="46"/>
    </row>
    <row r="1188" spans="13:64" s="3" customFormat="1" x14ac:dyDescent="0.2">
      <c r="M1188" s="46"/>
      <c r="N1188" s="46"/>
      <c r="O1188" s="46"/>
      <c r="P1188" s="46"/>
      <c r="Q1188" s="46"/>
      <c r="R1188" s="46"/>
      <c r="S1188" s="46"/>
      <c r="T1188" s="47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46"/>
      <c r="BG1188" s="46"/>
      <c r="BH1188" s="46"/>
      <c r="BI1188" s="46"/>
      <c r="BJ1188" s="46"/>
      <c r="BK1188" s="46"/>
      <c r="BL1188" s="46"/>
    </row>
    <row r="1189" spans="13:64" s="3" customFormat="1" x14ac:dyDescent="0.2">
      <c r="M1189" s="46"/>
      <c r="N1189" s="46"/>
      <c r="O1189" s="46"/>
      <c r="P1189" s="46"/>
      <c r="Q1189" s="46"/>
      <c r="R1189" s="46"/>
      <c r="S1189" s="46"/>
      <c r="T1189" s="47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46"/>
      <c r="BG1189" s="46"/>
      <c r="BH1189" s="46"/>
      <c r="BI1189" s="46"/>
      <c r="BJ1189" s="46"/>
      <c r="BK1189" s="46"/>
      <c r="BL1189" s="46"/>
    </row>
    <row r="1190" spans="13:64" s="3" customFormat="1" x14ac:dyDescent="0.2">
      <c r="M1190" s="46"/>
      <c r="N1190" s="46"/>
      <c r="O1190" s="46"/>
      <c r="P1190" s="46"/>
      <c r="Q1190" s="46"/>
      <c r="R1190" s="46"/>
      <c r="S1190" s="46"/>
      <c r="T1190" s="47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46"/>
      <c r="BG1190" s="46"/>
      <c r="BH1190" s="46"/>
      <c r="BI1190" s="46"/>
      <c r="BJ1190" s="46"/>
      <c r="BK1190" s="46"/>
      <c r="BL1190" s="46"/>
    </row>
    <row r="1191" spans="13:64" s="3" customFormat="1" x14ac:dyDescent="0.2">
      <c r="M1191" s="46"/>
      <c r="N1191" s="46"/>
      <c r="O1191" s="46"/>
      <c r="P1191" s="46"/>
      <c r="Q1191" s="46"/>
      <c r="R1191" s="46"/>
      <c r="S1191" s="46"/>
      <c r="T1191" s="47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46"/>
      <c r="BG1191" s="46"/>
      <c r="BH1191" s="46"/>
      <c r="BI1191" s="46"/>
      <c r="BJ1191" s="46"/>
      <c r="BK1191" s="46"/>
      <c r="BL1191" s="46"/>
    </row>
    <row r="1192" spans="13:64" s="3" customFormat="1" x14ac:dyDescent="0.2">
      <c r="M1192" s="46"/>
      <c r="N1192" s="46"/>
      <c r="O1192" s="46"/>
      <c r="P1192" s="46"/>
      <c r="Q1192" s="46"/>
      <c r="R1192" s="46"/>
      <c r="S1192" s="46"/>
      <c r="T1192" s="47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46"/>
      <c r="BG1192" s="46"/>
      <c r="BH1192" s="46"/>
      <c r="BI1192" s="46"/>
      <c r="BJ1192" s="46"/>
      <c r="BK1192" s="46"/>
      <c r="BL1192" s="46"/>
    </row>
    <row r="1193" spans="13:64" s="3" customFormat="1" x14ac:dyDescent="0.2">
      <c r="M1193" s="46"/>
      <c r="N1193" s="46"/>
      <c r="O1193" s="46"/>
      <c r="P1193" s="46"/>
      <c r="Q1193" s="46"/>
      <c r="R1193" s="46"/>
      <c r="S1193" s="46"/>
      <c r="T1193" s="47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46"/>
      <c r="BG1193" s="46"/>
      <c r="BH1193" s="46"/>
      <c r="BI1193" s="46"/>
      <c r="BJ1193" s="46"/>
      <c r="BK1193" s="46"/>
      <c r="BL1193" s="46"/>
    </row>
    <row r="1194" spans="13:64" s="3" customFormat="1" x14ac:dyDescent="0.2">
      <c r="M1194" s="46"/>
      <c r="N1194" s="46"/>
      <c r="O1194" s="46"/>
      <c r="P1194" s="46"/>
      <c r="Q1194" s="46"/>
      <c r="R1194" s="46"/>
      <c r="S1194" s="46"/>
      <c r="T1194" s="47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  <c r="BG1194" s="46"/>
      <c r="BH1194" s="46"/>
      <c r="BI1194" s="46"/>
      <c r="BJ1194" s="46"/>
      <c r="BK1194" s="46"/>
      <c r="BL1194" s="46"/>
    </row>
    <row r="1195" spans="13:64" s="3" customFormat="1" x14ac:dyDescent="0.2">
      <c r="M1195" s="46"/>
      <c r="N1195" s="46"/>
      <c r="O1195" s="46"/>
      <c r="P1195" s="46"/>
      <c r="Q1195" s="46"/>
      <c r="R1195" s="46"/>
      <c r="S1195" s="46"/>
      <c r="T1195" s="47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46"/>
      <c r="BG1195" s="46"/>
      <c r="BH1195" s="46"/>
      <c r="BI1195" s="46"/>
      <c r="BJ1195" s="46"/>
      <c r="BK1195" s="46"/>
      <c r="BL1195" s="46"/>
    </row>
    <row r="1196" spans="13:64" s="3" customFormat="1" x14ac:dyDescent="0.2">
      <c r="M1196" s="46"/>
      <c r="N1196" s="46"/>
      <c r="O1196" s="46"/>
      <c r="P1196" s="46"/>
      <c r="Q1196" s="46"/>
      <c r="R1196" s="46"/>
      <c r="S1196" s="46"/>
      <c r="T1196" s="47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46"/>
      <c r="BG1196" s="46"/>
      <c r="BH1196" s="46"/>
      <c r="BI1196" s="46"/>
      <c r="BJ1196" s="46"/>
      <c r="BK1196" s="46"/>
      <c r="BL1196" s="46"/>
    </row>
    <row r="1197" spans="13:64" s="3" customFormat="1" x14ac:dyDescent="0.2">
      <c r="M1197" s="46"/>
      <c r="N1197" s="46"/>
      <c r="O1197" s="46"/>
      <c r="P1197" s="46"/>
      <c r="Q1197" s="46"/>
      <c r="R1197" s="46"/>
      <c r="S1197" s="46"/>
      <c r="T1197" s="47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46"/>
      <c r="BG1197" s="46"/>
      <c r="BH1197" s="46"/>
      <c r="BI1197" s="46"/>
      <c r="BJ1197" s="46"/>
      <c r="BK1197" s="46"/>
      <c r="BL1197" s="46"/>
    </row>
    <row r="1198" spans="13:64" s="3" customFormat="1" x14ac:dyDescent="0.2">
      <c r="M1198" s="46"/>
      <c r="N1198" s="46"/>
      <c r="O1198" s="46"/>
      <c r="P1198" s="46"/>
      <c r="Q1198" s="46"/>
      <c r="R1198" s="46"/>
      <c r="S1198" s="46"/>
      <c r="T1198" s="47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46"/>
      <c r="BG1198" s="46"/>
      <c r="BH1198" s="46"/>
      <c r="BI1198" s="46"/>
      <c r="BJ1198" s="46"/>
      <c r="BK1198" s="46"/>
      <c r="BL1198" s="46"/>
    </row>
    <row r="1199" spans="13:64" s="3" customFormat="1" x14ac:dyDescent="0.2">
      <c r="M1199" s="46"/>
      <c r="N1199" s="46"/>
      <c r="O1199" s="46"/>
      <c r="P1199" s="46"/>
      <c r="Q1199" s="46"/>
      <c r="R1199" s="46"/>
      <c r="S1199" s="46"/>
      <c r="T1199" s="47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46"/>
      <c r="BG1199" s="46"/>
      <c r="BH1199" s="46"/>
      <c r="BI1199" s="46"/>
      <c r="BJ1199" s="46"/>
      <c r="BK1199" s="46"/>
      <c r="BL1199" s="46"/>
    </row>
    <row r="1200" spans="13:64" s="3" customFormat="1" x14ac:dyDescent="0.2">
      <c r="M1200" s="46"/>
      <c r="N1200" s="46"/>
      <c r="O1200" s="46"/>
      <c r="P1200" s="46"/>
      <c r="Q1200" s="46"/>
      <c r="R1200" s="46"/>
      <c r="S1200" s="46"/>
      <c r="T1200" s="47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46"/>
      <c r="BG1200" s="46"/>
      <c r="BH1200" s="46"/>
      <c r="BI1200" s="46"/>
      <c r="BJ1200" s="46"/>
      <c r="BK1200" s="46"/>
      <c r="BL1200" s="46"/>
    </row>
    <row r="1201" spans="13:64" s="3" customFormat="1" x14ac:dyDescent="0.2">
      <c r="M1201" s="46"/>
      <c r="N1201" s="46"/>
      <c r="O1201" s="46"/>
      <c r="P1201" s="46"/>
      <c r="Q1201" s="46"/>
      <c r="R1201" s="46"/>
      <c r="S1201" s="46"/>
      <c r="T1201" s="47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46"/>
      <c r="BG1201" s="46"/>
      <c r="BH1201" s="46"/>
      <c r="BI1201" s="46"/>
      <c r="BJ1201" s="46"/>
      <c r="BK1201" s="46"/>
      <c r="BL1201" s="46"/>
    </row>
    <row r="1202" spans="13:64" s="3" customFormat="1" x14ac:dyDescent="0.2">
      <c r="M1202" s="46"/>
      <c r="N1202" s="46"/>
      <c r="O1202" s="46"/>
      <c r="P1202" s="46"/>
      <c r="Q1202" s="46"/>
      <c r="R1202" s="46"/>
      <c r="S1202" s="46"/>
      <c r="T1202" s="47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  <c r="BG1202" s="46"/>
      <c r="BH1202" s="46"/>
      <c r="BI1202" s="46"/>
      <c r="BJ1202" s="46"/>
      <c r="BK1202" s="46"/>
      <c r="BL1202" s="46"/>
    </row>
    <row r="1203" spans="13:64" s="3" customFormat="1" x14ac:dyDescent="0.2">
      <c r="M1203" s="46"/>
      <c r="N1203" s="46"/>
      <c r="O1203" s="46"/>
      <c r="P1203" s="46"/>
      <c r="Q1203" s="46"/>
      <c r="R1203" s="46"/>
      <c r="S1203" s="46"/>
      <c r="T1203" s="47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46"/>
      <c r="BG1203" s="46"/>
      <c r="BH1203" s="46"/>
      <c r="BI1203" s="46"/>
      <c r="BJ1203" s="46"/>
      <c r="BK1203" s="46"/>
      <c r="BL1203" s="46"/>
    </row>
    <row r="1204" spans="13:64" s="3" customFormat="1" x14ac:dyDescent="0.2">
      <c r="M1204" s="46"/>
      <c r="N1204" s="46"/>
      <c r="O1204" s="46"/>
      <c r="P1204" s="46"/>
      <c r="Q1204" s="46"/>
      <c r="R1204" s="46"/>
      <c r="S1204" s="46"/>
      <c r="T1204" s="47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46"/>
      <c r="BG1204" s="46"/>
      <c r="BH1204" s="46"/>
      <c r="BI1204" s="46"/>
      <c r="BJ1204" s="46"/>
      <c r="BK1204" s="46"/>
      <c r="BL1204" s="46"/>
    </row>
    <row r="1205" spans="13:64" s="3" customFormat="1" x14ac:dyDescent="0.2">
      <c r="M1205" s="46"/>
      <c r="N1205" s="46"/>
      <c r="O1205" s="46"/>
      <c r="P1205" s="46"/>
      <c r="Q1205" s="46"/>
      <c r="R1205" s="46"/>
      <c r="S1205" s="46"/>
      <c r="T1205" s="47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46"/>
      <c r="BG1205" s="46"/>
      <c r="BH1205" s="46"/>
      <c r="BI1205" s="46"/>
      <c r="BJ1205" s="46"/>
      <c r="BK1205" s="46"/>
      <c r="BL1205" s="46"/>
    </row>
    <row r="1206" spans="13:64" s="3" customFormat="1" x14ac:dyDescent="0.2">
      <c r="M1206" s="46"/>
      <c r="N1206" s="46"/>
      <c r="O1206" s="46"/>
      <c r="P1206" s="46"/>
      <c r="Q1206" s="46"/>
      <c r="R1206" s="46"/>
      <c r="S1206" s="46"/>
      <c r="T1206" s="47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46"/>
      <c r="BG1206" s="46"/>
      <c r="BH1206" s="46"/>
      <c r="BI1206" s="46"/>
      <c r="BJ1206" s="46"/>
      <c r="BK1206" s="46"/>
      <c r="BL1206" s="46"/>
    </row>
    <row r="1207" spans="13:64" s="3" customFormat="1" x14ac:dyDescent="0.2">
      <c r="M1207" s="46"/>
      <c r="N1207" s="46"/>
      <c r="O1207" s="46"/>
      <c r="P1207" s="46"/>
      <c r="Q1207" s="46"/>
      <c r="R1207" s="46"/>
      <c r="S1207" s="46"/>
      <c r="T1207" s="47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46"/>
      <c r="BG1207" s="46"/>
      <c r="BH1207" s="46"/>
      <c r="BI1207" s="46"/>
      <c r="BJ1207" s="46"/>
      <c r="BK1207" s="46"/>
      <c r="BL1207" s="46"/>
    </row>
    <row r="1208" spans="13:64" s="3" customFormat="1" x14ac:dyDescent="0.2">
      <c r="M1208" s="46"/>
      <c r="N1208" s="46"/>
      <c r="O1208" s="46"/>
      <c r="P1208" s="46"/>
      <c r="Q1208" s="46"/>
      <c r="R1208" s="46"/>
      <c r="S1208" s="46"/>
      <c r="T1208" s="47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46"/>
      <c r="BG1208" s="46"/>
      <c r="BH1208" s="46"/>
      <c r="BI1208" s="46"/>
      <c r="BJ1208" s="46"/>
      <c r="BK1208" s="46"/>
      <c r="BL1208" s="46"/>
    </row>
    <row r="1209" spans="13:64" s="3" customFormat="1" x14ac:dyDescent="0.2">
      <c r="M1209" s="46"/>
      <c r="N1209" s="46"/>
      <c r="O1209" s="46"/>
      <c r="P1209" s="46"/>
      <c r="Q1209" s="46"/>
      <c r="R1209" s="46"/>
      <c r="S1209" s="46"/>
      <c r="T1209" s="47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46"/>
      <c r="BG1209" s="46"/>
      <c r="BH1209" s="46"/>
      <c r="BI1209" s="46"/>
      <c r="BJ1209" s="46"/>
      <c r="BK1209" s="46"/>
      <c r="BL1209" s="46"/>
    </row>
    <row r="1210" spans="13:64" s="3" customFormat="1" x14ac:dyDescent="0.2">
      <c r="M1210" s="46"/>
      <c r="N1210" s="46"/>
      <c r="O1210" s="46"/>
      <c r="P1210" s="46"/>
      <c r="Q1210" s="46"/>
      <c r="R1210" s="46"/>
      <c r="S1210" s="46"/>
      <c r="T1210" s="47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46"/>
      <c r="BG1210" s="46"/>
      <c r="BH1210" s="46"/>
      <c r="BI1210" s="46"/>
      <c r="BJ1210" s="46"/>
      <c r="BK1210" s="46"/>
      <c r="BL1210" s="46"/>
    </row>
    <row r="1211" spans="13:64" s="3" customFormat="1" x14ac:dyDescent="0.2">
      <c r="M1211" s="46"/>
      <c r="N1211" s="46"/>
      <c r="O1211" s="46"/>
      <c r="P1211" s="46"/>
      <c r="Q1211" s="46"/>
      <c r="R1211" s="46"/>
      <c r="S1211" s="46"/>
      <c r="T1211" s="47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46"/>
      <c r="BG1211" s="46"/>
      <c r="BH1211" s="46"/>
      <c r="BI1211" s="46"/>
      <c r="BJ1211" s="46"/>
      <c r="BK1211" s="46"/>
      <c r="BL1211" s="46"/>
    </row>
    <row r="1212" spans="13:64" s="3" customFormat="1" x14ac:dyDescent="0.2">
      <c r="M1212" s="46"/>
      <c r="N1212" s="46"/>
      <c r="O1212" s="46"/>
      <c r="P1212" s="46"/>
      <c r="Q1212" s="46"/>
      <c r="R1212" s="46"/>
      <c r="S1212" s="46"/>
      <c r="T1212" s="47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46"/>
      <c r="BG1212" s="46"/>
      <c r="BH1212" s="46"/>
      <c r="BI1212" s="46"/>
      <c r="BJ1212" s="46"/>
      <c r="BK1212" s="46"/>
      <c r="BL1212" s="46"/>
    </row>
    <row r="1213" spans="13:64" s="3" customFormat="1" x14ac:dyDescent="0.2">
      <c r="M1213" s="46"/>
      <c r="N1213" s="46"/>
      <c r="O1213" s="46"/>
      <c r="P1213" s="46"/>
      <c r="Q1213" s="46"/>
      <c r="R1213" s="46"/>
      <c r="S1213" s="46"/>
      <c r="T1213" s="47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46"/>
      <c r="BG1213" s="46"/>
      <c r="BH1213" s="46"/>
      <c r="BI1213" s="46"/>
      <c r="BJ1213" s="46"/>
      <c r="BK1213" s="46"/>
      <c r="BL1213" s="46"/>
    </row>
    <row r="1214" spans="13:64" s="3" customFormat="1" x14ac:dyDescent="0.2">
      <c r="M1214" s="46"/>
      <c r="N1214" s="46"/>
      <c r="O1214" s="46"/>
      <c r="P1214" s="46"/>
      <c r="Q1214" s="46"/>
      <c r="R1214" s="46"/>
      <c r="S1214" s="46"/>
      <c r="T1214" s="47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46"/>
      <c r="BG1214" s="46"/>
      <c r="BH1214" s="46"/>
      <c r="BI1214" s="46"/>
      <c r="BJ1214" s="46"/>
      <c r="BK1214" s="46"/>
      <c r="BL1214" s="46"/>
    </row>
    <row r="1215" spans="13:64" s="3" customFormat="1" x14ac:dyDescent="0.2">
      <c r="M1215" s="46"/>
      <c r="N1215" s="46"/>
      <c r="O1215" s="46"/>
      <c r="P1215" s="46"/>
      <c r="Q1215" s="46"/>
      <c r="R1215" s="46"/>
      <c r="S1215" s="46"/>
      <c r="T1215" s="47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46"/>
      <c r="BG1215" s="46"/>
      <c r="BH1215" s="46"/>
      <c r="BI1215" s="46"/>
      <c r="BJ1215" s="46"/>
      <c r="BK1215" s="46"/>
      <c r="BL1215" s="46"/>
    </row>
    <row r="1216" spans="13:64" s="3" customFormat="1" x14ac:dyDescent="0.2">
      <c r="M1216" s="46"/>
      <c r="N1216" s="46"/>
      <c r="O1216" s="46"/>
      <c r="P1216" s="46"/>
      <c r="Q1216" s="46"/>
      <c r="R1216" s="46"/>
      <c r="S1216" s="46"/>
      <c r="T1216" s="47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46"/>
      <c r="BG1216" s="46"/>
      <c r="BH1216" s="46"/>
      <c r="BI1216" s="46"/>
      <c r="BJ1216" s="46"/>
      <c r="BK1216" s="46"/>
      <c r="BL1216" s="46"/>
    </row>
    <row r="1217" spans="13:64" s="3" customFormat="1" x14ac:dyDescent="0.2">
      <c r="M1217" s="46"/>
      <c r="N1217" s="46"/>
      <c r="O1217" s="46"/>
      <c r="P1217" s="46"/>
      <c r="Q1217" s="46"/>
      <c r="R1217" s="46"/>
      <c r="S1217" s="46"/>
      <c r="T1217" s="47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46"/>
      <c r="BG1217" s="46"/>
      <c r="BH1217" s="46"/>
      <c r="BI1217" s="46"/>
      <c r="BJ1217" s="46"/>
      <c r="BK1217" s="46"/>
      <c r="BL1217" s="46"/>
    </row>
    <row r="1218" spans="13:64" s="3" customFormat="1" x14ac:dyDescent="0.2">
      <c r="M1218" s="46"/>
      <c r="N1218" s="46"/>
      <c r="O1218" s="46"/>
      <c r="P1218" s="46"/>
      <c r="Q1218" s="46"/>
      <c r="R1218" s="46"/>
      <c r="S1218" s="46"/>
      <c r="T1218" s="47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  <c r="BG1218" s="46"/>
      <c r="BH1218" s="46"/>
      <c r="BI1218" s="46"/>
      <c r="BJ1218" s="46"/>
      <c r="BK1218" s="46"/>
      <c r="BL1218" s="46"/>
    </row>
    <row r="1219" spans="13:64" s="3" customFormat="1" x14ac:dyDescent="0.2">
      <c r="M1219" s="46"/>
      <c r="N1219" s="46"/>
      <c r="O1219" s="46"/>
      <c r="P1219" s="46"/>
      <c r="Q1219" s="46"/>
      <c r="R1219" s="46"/>
      <c r="S1219" s="46"/>
      <c r="T1219" s="47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46"/>
      <c r="BG1219" s="46"/>
      <c r="BH1219" s="46"/>
      <c r="BI1219" s="46"/>
      <c r="BJ1219" s="46"/>
      <c r="BK1219" s="46"/>
      <c r="BL1219" s="46"/>
    </row>
    <row r="1220" spans="13:64" s="3" customFormat="1" x14ac:dyDescent="0.2">
      <c r="M1220" s="46"/>
      <c r="N1220" s="46"/>
      <c r="O1220" s="46"/>
      <c r="P1220" s="46"/>
      <c r="Q1220" s="46"/>
      <c r="R1220" s="46"/>
      <c r="S1220" s="46"/>
      <c r="T1220" s="47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46"/>
      <c r="BG1220" s="46"/>
      <c r="BH1220" s="46"/>
      <c r="BI1220" s="46"/>
      <c r="BJ1220" s="46"/>
      <c r="BK1220" s="46"/>
      <c r="BL1220" s="46"/>
    </row>
    <row r="1221" spans="13:64" s="3" customFormat="1" x14ac:dyDescent="0.2">
      <c r="M1221" s="46"/>
      <c r="N1221" s="46"/>
      <c r="O1221" s="46"/>
      <c r="P1221" s="46"/>
      <c r="Q1221" s="46"/>
      <c r="R1221" s="46"/>
      <c r="S1221" s="46"/>
      <c r="T1221" s="47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46"/>
      <c r="BG1221" s="46"/>
      <c r="BH1221" s="46"/>
      <c r="BI1221" s="46"/>
      <c r="BJ1221" s="46"/>
      <c r="BK1221" s="46"/>
      <c r="BL1221" s="46"/>
    </row>
    <row r="1222" spans="13:64" s="3" customFormat="1" x14ac:dyDescent="0.2">
      <c r="M1222" s="46"/>
      <c r="N1222" s="46"/>
      <c r="O1222" s="46"/>
      <c r="P1222" s="46"/>
      <c r="Q1222" s="46"/>
      <c r="R1222" s="46"/>
      <c r="S1222" s="46"/>
      <c r="T1222" s="47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46"/>
      <c r="BG1222" s="46"/>
      <c r="BH1222" s="46"/>
      <c r="BI1222" s="46"/>
      <c r="BJ1222" s="46"/>
      <c r="BK1222" s="46"/>
      <c r="BL1222" s="46"/>
    </row>
    <row r="1223" spans="13:64" s="3" customFormat="1" x14ac:dyDescent="0.2">
      <c r="M1223" s="46"/>
      <c r="N1223" s="46"/>
      <c r="O1223" s="46"/>
      <c r="P1223" s="46"/>
      <c r="Q1223" s="46"/>
      <c r="R1223" s="46"/>
      <c r="S1223" s="46"/>
      <c r="T1223" s="47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46"/>
      <c r="BG1223" s="46"/>
      <c r="BH1223" s="46"/>
      <c r="BI1223" s="46"/>
      <c r="BJ1223" s="46"/>
      <c r="BK1223" s="46"/>
      <c r="BL1223" s="46"/>
    </row>
    <row r="1224" spans="13:64" s="3" customFormat="1" x14ac:dyDescent="0.2">
      <c r="M1224" s="46"/>
      <c r="N1224" s="46"/>
      <c r="O1224" s="46"/>
      <c r="P1224" s="46"/>
      <c r="Q1224" s="46"/>
      <c r="R1224" s="46"/>
      <c r="S1224" s="46"/>
      <c r="T1224" s="47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46"/>
      <c r="BG1224" s="46"/>
      <c r="BH1224" s="46"/>
      <c r="BI1224" s="46"/>
      <c r="BJ1224" s="46"/>
      <c r="BK1224" s="46"/>
      <c r="BL1224" s="46"/>
    </row>
    <row r="1225" spans="13:64" s="3" customFormat="1" x14ac:dyDescent="0.2">
      <c r="M1225" s="46"/>
      <c r="N1225" s="46"/>
      <c r="O1225" s="46"/>
      <c r="P1225" s="46"/>
      <c r="Q1225" s="46"/>
      <c r="R1225" s="46"/>
      <c r="S1225" s="46"/>
      <c r="T1225" s="47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46"/>
      <c r="BG1225" s="46"/>
      <c r="BH1225" s="46"/>
      <c r="BI1225" s="46"/>
      <c r="BJ1225" s="46"/>
      <c r="BK1225" s="46"/>
      <c r="BL1225" s="46"/>
    </row>
    <row r="1226" spans="13:64" s="3" customFormat="1" x14ac:dyDescent="0.2">
      <c r="M1226" s="46"/>
      <c r="N1226" s="46"/>
      <c r="O1226" s="46"/>
      <c r="P1226" s="46"/>
      <c r="Q1226" s="46"/>
      <c r="R1226" s="46"/>
      <c r="S1226" s="46"/>
      <c r="T1226" s="47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46"/>
      <c r="BG1226" s="46"/>
      <c r="BH1226" s="46"/>
      <c r="BI1226" s="46"/>
      <c r="BJ1226" s="46"/>
      <c r="BK1226" s="46"/>
      <c r="BL1226" s="46"/>
    </row>
    <row r="1227" spans="13:64" s="3" customFormat="1" x14ac:dyDescent="0.2">
      <c r="M1227" s="46"/>
      <c r="N1227" s="46"/>
      <c r="O1227" s="46"/>
      <c r="P1227" s="46"/>
      <c r="Q1227" s="46"/>
      <c r="R1227" s="46"/>
      <c r="S1227" s="46"/>
      <c r="T1227" s="47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  <c r="BG1227" s="46"/>
      <c r="BH1227" s="46"/>
      <c r="BI1227" s="46"/>
      <c r="BJ1227" s="46"/>
      <c r="BK1227" s="46"/>
      <c r="BL1227" s="46"/>
    </row>
    <row r="1228" spans="13:64" s="3" customFormat="1" x14ac:dyDescent="0.2">
      <c r="M1228" s="46"/>
      <c r="N1228" s="46"/>
      <c r="O1228" s="46"/>
      <c r="P1228" s="46"/>
      <c r="Q1228" s="46"/>
      <c r="R1228" s="46"/>
      <c r="S1228" s="46"/>
      <c r="T1228" s="47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46"/>
      <c r="BG1228" s="46"/>
      <c r="BH1228" s="46"/>
      <c r="BI1228" s="46"/>
      <c r="BJ1228" s="46"/>
      <c r="BK1228" s="46"/>
      <c r="BL1228" s="46"/>
    </row>
    <row r="1229" spans="13:64" s="3" customFormat="1" x14ac:dyDescent="0.2">
      <c r="M1229" s="46"/>
      <c r="N1229" s="46"/>
      <c r="O1229" s="46"/>
      <c r="P1229" s="46"/>
      <c r="Q1229" s="46"/>
      <c r="R1229" s="46"/>
      <c r="S1229" s="46"/>
      <c r="T1229" s="47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  <c r="BG1229" s="46"/>
      <c r="BH1229" s="46"/>
      <c r="BI1229" s="46"/>
      <c r="BJ1229" s="46"/>
      <c r="BK1229" s="46"/>
      <c r="BL1229" s="46"/>
    </row>
    <row r="1230" spans="13:64" s="3" customFormat="1" x14ac:dyDescent="0.2">
      <c r="M1230" s="46"/>
      <c r="N1230" s="46"/>
      <c r="O1230" s="46"/>
      <c r="P1230" s="46"/>
      <c r="Q1230" s="46"/>
      <c r="R1230" s="46"/>
      <c r="S1230" s="46"/>
      <c r="T1230" s="47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46"/>
      <c r="BG1230" s="46"/>
      <c r="BH1230" s="46"/>
      <c r="BI1230" s="46"/>
      <c r="BJ1230" s="46"/>
      <c r="BK1230" s="46"/>
      <c r="BL1230" s="46"/>
    </row>
    <row r="1231" spans="13:64" s="3" customFormat="1" x14ac:dyDescent="0.2">
      <c r="M1231" s="46"/>
      <c r="N1231" s="46"/>
      <c r="O1231" s="46"/>
      <c r="P1231" s="46"/>
      <c r="Q1231" s="46"/>
      <c r="R1231" s="46"/>
      <c r="S1231" s="46"/>
      <c r="T1231" s="47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  <c r="BG1231" s="46"/>
      <c r="BH1231" s="46"/>
      <c r="BI1231" s="46"/>
      <c r="BJ1231" s="46"/>
      <c r="BK1231" s="46"/>
      <c r="BL1231" s="46"/>
    </row>
    <row r="1232" spans="13:64" s="3" customFormat="1" x14ac:dyDescent="0.2">
      <c r="M1232" s="46"/>
      <c r="N1232" s="46"/>
      <c r="O1232" s="46"/>
      <c r="P1232" s="46"/>
      <c r="Q1232" s="46"/>
      <c r="R1232" s="46"/>
      <c r="S1232" s="46"/>
      <c r="T1232" s="47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  <c r="BG1232" s="46"/>
      <c r="BH1232" s="46"/>
      <c r="BI1232" s="46"/>
      <c r="BJ1232" s="46"/>
      <c r="BK1232" s="46"/>
      <c r="BL1232" s="46"/>
    </row>
    <row r="1233" spans="13:64" s="3" customFormat="1" x14ac:dyDescent="0.2">
      <c r="M1233" s="46"/>
      <c r="N1233" s="46"/>
      <c r="O1233" s="46"/>
      <c r="P1233" s="46"/>
      <c r="Q1233" s="46"/>
      <c r="R1233" s="46"/>
      <c r="S1233" s="46"/>
      <c r="T1233" s="47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46"/>
      <c r="BG1233" s="46"/>
      <c r="BH1233" s="46"/>
      <c r="BI1233" s="46"/>
      <c r="BJ1233" s="46"/>
      <c r="BK1233" s="46"/>
      <c r="BL1233" s="46"/>
    </row>
    <row r="1234" spans="13:64" s="3" customFormat="1" x14ac:dyDescent="0.2">
      <c r="M1234" s="46"/>
      <c r="N1234" s="46"/>
      <c r="O1234" s="46"/>
      <c r="P1234" s="46"/>
      <c r="Q1234" s="46"/>
      <c r="R1234" s="46"/>
      <c r="S1234" s="46"/>
      <c r="T1234" s="47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  <c r="BI1234" s="46"/>
      <c r="BJ1234" s="46"/>
      <c r="BK1234" s="46"/>
      <c r="BL1234" s="46"/>
    </row>
    <row r="1235" spans="13:64" s="3" customFormat="1" x14ac:dyDescent="0.2">
      <c r="M1235" s="46"/>
      <c r="N1235" s="46"/>
      <c r="O1235" s="46"/>
      <c r="P1235" s="46"/>
      <c r="Q1235" s="46"/>
      <c r="R1235" s="46"/>
      <c r="S1235" s="46"/>
      <c r="T1235" s="47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  <c r="BG1235" s="46"/>
      <c r="BH1235" s="46"/>
      <c r="BI1235" s="46"/>
      <c r="BJ1235" s="46"/>
      <c r="BK1235" s="46"/>
      <c r="BL1235" s="46"/>
    </row>
    <row r="1236" spans="13:64" s="3" customFormat="1" x14ac:dyDescent="0.2">
      <c r="M1236" s="46"/>
      <c r="N1236" s="46"/>
      <c r="O1236" s="46"/>
      <c r="P1236" s="46"/>
      <c r="Q1236" s="46"/>
      <c r="R1236" s="46"/>
      <c r="S1236" s="46"/>
      <c r="T1236" s="47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  <c r="BG1236" s="46"/>
      <c r="BH1236" s="46"/>
      <c r="BI1236" s="46"/>
      <c r="BJ1236" s="46"/>
      <c r="BK1236" s="46"/>
      <c r="BL1236" s="46"/>
    </row>
    <row r="1237" spans="13:64" s="3" customFormat="1" x14ac:dyDescent="0.2">
      <c r="M1237" s="46"/>
      <c r="N1237" s="46"/>
      <c r="O1237" s="46"/>
      <c r="P1237" s="46"/>
      <c r="Q1237" s="46"/>
      <c r="R1237" s="46"/>
      <c r="S1237" s="46"/>
      <c r="T1237" s="47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  <c r="BG1237" s="46"/>
      <c r="BH1237" s="46"/>
      <c r="BI1237" s="46"/>
      <c r="BJ1237" s="46"/>
      <c r="BK1237" s="46"/>
      <c r="BL1237" s="46"/>
    </row>
    <row r="1238" spans="13:64" s="3" customFormat="1" x14ac:dyDescent="0.2">
      <c r="M1238" s="46"/>
      <c r="N1238" s="46"/>
      <c r="O1238" s="46"/>
      <c r="P1238" s="46"/>
      <c r="Q1238" s="46"/>
      <c r="R1238" s="46"/>
      <c r="S1238" s="46"/>
      <c r="T1238" s="47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  <c r="BI1238" s="46"/>
      <c r="BJ1238" s="46"/>
      <c r="BK1238" s="46"/>
      <c r="BL1238" s="46"/>
    </row>
    <row r="1239" spans="13:64" s="3" customFormat="1" x14ac:dyDescent="0.2">
      <c r="M1239" s="46"/>
      <c r="N1239" s="46"/>
      <c r="O1239" s="46"/>
      <c r="P1239" s="46"/>
      <c r="Q1239" s="46"/>
      <c r="R1239" s="46"/>
      <c r="S1239" s="46"/>
      <c r="T1239" s="47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  <c r="BG1239" s="46"/>
      <c r="BH1239" s="46"/>
      <c r="BI1239" s="46"/>
      <c r="BJ1239" s="46"/>
      <c r="BK1239" s="46"/>
      <c r="BL1239" s="46"/>
    </row>
    <row r="1240" spans="13:64" s="3" customFormat="1" x14ac:dyDescent="0.2">
      <c r="M1240" s="46"/>
      <c r="N1240" s="46"/>
      <c r="O1240" s="46"/>
      <c r="P1240" s="46"/>
      <c r="Q1240" s="46"/>
      <c r="R1240" s="46"/>
      <c r="S1240" s="46"/>
      <c r="T1240" s="47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  <c r="BG1240" s="46"/>
      <c r="BH1240" s="46"/>
      <c r="BI1240" s="46"/>
      <c r="BJ1240" s="46"/>
      <c r="BK1240" s="46"/>
      <c r="BL1240" s="46"/>
    </row>
    <row r="1241" spans="13:64" s="3" customFormat="1" x14ac:dyDescent="0.2">
      <c r="M1241" s="46"/>
      <c r="N1241" s="46"/>
      <c r="O1241" s="46"/>
      <c r="P1241" s="46"/>
      <c r="Q1241" s="46"/>
      <c r="R1241" s="46"/>
      <c r="S1241" s="46"/>
      <c r="T1241" s="47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  <c r="BI1241" s="46"/>
      <c r="BJ1241" s="46"/>
      <c r="BK1241" s="46"/>
      <c r="BL1241" s="46"/>
    </row>
    <row r="1242" spans="13:64" s="3" customFormat="1" x14ac:dyDescent="0.2">
      <c r="M1242" s="46"/>
      <c r="N1242" s="46"/>
      <c r="O1242" s="46"/>
      <c r="P1242" s="46"/>
      <c r="Q1242" s="46"/>
      <c r="R1242" s="46"/>
      <c r="S1242" s="46"/>
      <c r="T1242" s="47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  <c r="BI1242" s="46"/>
      <c r="BJ1242" s="46"/>
      <c r="BK1242" s="46"/>
      <c r="BL1242" s="46"/>
    </row>
    <row r="1243" spans="13:64" s="3" customFormat="1" x14ac:dyDescent="0.2">
      <c r="M1243" s="46"/>
      <c r="N1243" s="46"/>
      <c r="O1243" s="46"/>
      <c r="P1243" s="46"/>
      <c r="Q1243" s="46"/>
      <c r="R1243" s="46"/>
      <c r="S1243" s="46"/>
      <c r="T1243" s="47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  <c r="BI1243" s="46"/>
      <c r="BJ1243" s="46"/>
      <c r="BK1243" s="46"/>
      <c r="BL1243" s="46"/>
    </row>
    <row r="1244" spans="13:64" s="3" customFormat="1" x14ac:dyDescent="0.2">
      <c r="M1244" s="46"/>
      <c r="N1244" s="46"/>
      <c r="O1244" s="46"/>
      <c r="P1244" s="46"/>
      <c r="Q1244" s="46"/>
      <c r="R1244" s="46"/>
      <c r="S1244" s="46"/>
      <c r="T1244" s="47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</row>
    <row r="1245" spans="13:64" s="3" customFormat="1" x14ac:dyDescent="0.2">
      <c r="M1245" s="46"/>
      <c r="N1245" s="46"/>
      <c r="O1245" s="46"/>
      <c r="P1245" s="46"/>
      <c r="Q1245" s="46"/>
      <c r="R1245" s="46"/>
      <c r="S1245" s="46"/>
      <c r="T1245" s="47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  <c r="BG1245" s="46"/>
      <c r="BH1245" s="46"/>
      <c r="BI1245" s="46"/>
      <c r="BJ1245" s="46"/>
      <c r="BK1245" s="46"/>
      <c r="BL1245" s="46"/>
    </row>
    <row r="1246" spans="13:64" s="3" customFormat="1" x14ac:dyDescent="0.2">
      <c r="M1246" s="46"/>
      <c r="N1246" s="46"/>
      <c r="O1246" s="46"/>
      <c r="P1246" s="46"/>
      <c r="Q1246" s="46"/>
      <c r="R1246" s="46"/>
      <c r="S1246" s="46"/>
      <c r="T1246" s="47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  <c r="BG1246" s="46"/>
      <c r="BH1246" s="46"/>
      <c r="BI1246" s="46"/>
      <c r="BJ1246" s="46"/>
      <c r="BK1246" s="46"/>
      <c r="BL1246" s="46"/>
    </row>
    <row r="1247" spans="13:64" s="3" customFormat="1" x14ac:dyDescent="0.2">
      <c r="M1247" s="46"/>
      <c r="N1247" s="46"/>
      <c r="O1247" s="46"/>
      <c r="P1247" s="46"/>
      <c r="Q1247" s="46"/>
      <c r="R1247" s="46"/>
      <c r="S1247" s="46"/>
      <c r="T1247" s="47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  <c r="BG1247" s="46"/>
      <c r="BH1247" s="46"/>
      <c r="BI1247" s="46"/>
      <c r="BJ1247" s="46"/>
      <c r="BK1247" s="46"/>
      <c r="BL1247" s="46"/>
    </row>
    <row r="1248" spans="13:64" s="3" customFormat="1" x14ac:dyDescent="0.2">
      <c r="M1248" s="46"/>
      <c r="N1248" s="46"/>
      <c r="O1248" s="46"/>
      <c r="P1248" s="46"/>
      <c r="Q1248" s="46"/>
      <c r="R1248" s="46"/>
      <c r="S1248" s="46"/>
      <c r="T1248" s="47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  <c r="BG1248" s="46"/>
      <c r="BH1248" s="46"/>
      <c r="BI1248" s="46"/>
      <c r="BJ1248" s="46"/>
      <c r="BK1248" s="46"/>
      <c r="BL1248" s="46"/>
    </row>
    <row r="1249" spans="13:64" s="3" customFormat="1" x14ac:dyDescent="0.2">
      <c r="M1249" s="46"/>
      <c r="N1249" s="46"/>
      <c r="O1249" s="46"/>
      <c r="P1249" s="46"/>
      <c r="Q1249" s="46"/>
      <c r="R1249" s="46"/>
      <c r="S1249" s="46"/>
      <c r="T1249" s="47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46"/>
      <c r="BG1249" s="46"/>
      <c r="BH1249" s="46"/>
      <c r="BI1249" s="46"/>
      <c r="BJ1249" s="46"/>
      <c r="BK1249" s="46"/>
      <c r="BL1249" s="46"/>
    </row>
    <row r="1250" spans="13:64" s="3" customFormat="1" x14ac:dyDescent="0.2">
      <c r="M1250" s="46"/>
      <c r="N1250" s="46"/>
      <c r="O1250" s="46"/>
      <c r="P1250" s="46"/>
      <c r="Q1250" s="46"/>
      <c r="R1250" s="46"/>
      <c r="S1250" s="46"/>
      <c r="T1250" s="47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/>
      <c r="BH1250" s="46"/>
      <c r="BI1250" s="46"/>
      <c r="BJ1250" s="46"/>
      <c r="BK1250" s="46"/>
      <c r="BL1250" s="46"/>
    </row>
    <row r="1251" spans="13:64" s="3" customFormat="1" x14ac:dyDescent="0.2">
      <c r="M1251" s="46"/>
      <c r="N1251" s="46"/>
      <c r="O1251" s="46"/>
      <c r="P1251" s="46"/>
      <c r="Q1251" s="46"/>
      <c r="R1251" s="46"/>
      <c r="S1251" s="46"/>
      <c r="T1251" s="47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  <c r="BG1251" s="46"/>
      <c r="BH1251" s="46"/>
      <c r="BI1251" s="46"/>
      <c r="BJ1251" s="46"/>
      <c r="BK1251" s="46"/>
      <c r="BL1251" s="46"/>
    </row>
    <row r="1252" spans="13:64" s="3" customFormat="1" x14ac:dyDescent="0.2">
      <c r="M1252" s="46"/>
      <c r="N1252" s="46"/>
      <c r="O1252" s="46"/>
      <c r="P1252" s="46"/>
      <c r="Q1252" s="46"/>
      <c r="R1252" s="46"/>
      <c r="S1252" s="46"/>
      <c r="T1252" s="47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46"/>
      <c r="BG1252" s="46"/>
      <c r="BH1252" s="46"/>
      <c r="BI1252" s="46"/>
      <c r="BJ1252" s="46"/>
      <c r="BK1252" s="46"/>
      <c r="BL1252" s="46"/>
    </row>
    <row r="1253" spans="13:64" s="3" customFormat="1" x14ac:dyDescent="0.2">
      <c r="M1253" s="46"/>
      <c r="N1253" s="46"/>
      <c r="O1253" s="46"/>
      <c r="P1253" s="46"/>
      <c r="Q1253" s="46"/>
      <c r="R1253" s="46"/>
      <c r="S1253" s="46"/>
      <c r="T1253" s="47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</row>
    <row r="1254" spans="13:64" s="3" customFormat="1" x14ac:dyDescent="0.2">
      <c r="M1254" s="46"/>
      <c r="N1254" s="46"/>
      <c r="O1254" s="46"/>
      <c r="P1254" s="46"/>
      <c r="Q1254" s="46"/>
      <c r="R1254" s="46"/>
      <c r="S1254" s="46"/>
      <c r="T1254" s="47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  <c r="BG1254" s="46"/>
      <c r="BH1254" s="46"/>
      <c r="BI1254" s="46"/>
      <c r="BJ1254" s="46"/>
      <c r="BK1254" s="46"/>
      <c r="BL1254" s="46"/>
    </row>
    <row r="1255" spans="13:64" s="3" customFormat="1" x14ac:dyDescent="0.2">
      <c r="M1255" s="46"/>
      <c r="N1255" s="46"/>
      <c r="O1255" s="46"/>
      <c r="P1255" s="46"/>
      <c r="Q1255" s="46"/>
      <c r="R1255" s="46"/>
      <c r="S1255" s="46"/>
      <c r="T1255" s="47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  <c r="BE1255" s="46"/>
      <c r="BF1255" s="46"/>
      <c r="BG1255" s="46"/>
      <c r="BH1255" s="46"/>
      <c r="BI1255" s="46"/>
      <c r="BJ1255" s="46"/>
      <c r="BK1255" s="46"/>
      <c r="BL1255" s="46"/>
    </row>
    <row r="1256" spans="13:64" s="3" customFormat="1" x14ac:dyDescent="0.2">
      <c r="M1256" s="46"/>
      <c r="N1256" s="46"/>
      <c r="O1256" s="46"/>
      <c r="P1256" s="46"/>
      <c r="Q1256" s="46"/>
      <c r="R1256" s="46"/>
      <c r="S1256" s="46"/>
      <c r="T1256" s="47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46"/>
      <c r="BG1256" s="46"/>
      <c r="BH1256" s="46"/>
      <c r="BI1256" s="46"/>
      <c r="BJ1256" s="46"/>
      <c r="BK1256" s="46"/>
      <c r="BL1256" s="46"/>
    </row>
    <row r="1257" spans="13:64" s="3" customFormat="1" x14ac:dyDescent="0.2">
      <c r="M1257" s="46"/>
      <c r="N1257" s="46"/>
      <c r="O1257" s="46"/>
      <c r="P1257" s="46"/>
      <c r="Q1257" s="46"/>
      <c r="R1257" s="46"/>
      <c r="S1257" s="46"/>
      <c r="T1257" s="47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  <c r="BE1257" s="46"/>
      <c r="BF1257" s="46"/>
      <c r="BG1257" s="46"/>
      <c r="BH1257" s="46"/>
      <c r="BI1257" s="46"/>
      <c r="BJ1257" s="46"/>
      <c r="BK1257" s="46"/>
      <c r="BL1257" s="46"/>
    </row>
    <row r="1258" spans="13:64" s="3" customFormat="1" x14ac:dyDescent="0.2">
      <c r="M1258" s="46"/>
      <c r="N1258" s="46"/>
      <c r="O1258" s="46"/>
      <c r="P1258" s="46"/>
      <c r="Q1258" s="46"/>
      <c r="R1258" s="46"/>
      <c r="S1258" s="46"/>
      <c r="T1258" s="47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  <c r="BG1258" s="46"/>
      <c r="BH1258" s="46"/>
      <c r="BI1258" s="46"/>
      <c r="BJ1258" s="46"/>
      <c r="BK1258" s="46"/>
      <c r="BL1258" s="46"/>
    </row>
    <row r="1259" spans="13:64" s="3" customFormat="1" x14ac:dyDescent="0.2">
      <c r="M1259" s="46"/>
      <c r="N1259" s="46"/>
      <c r="O1259" s="46"/>
      <c r="P1259" s="46"/>
      <c r="Q1259" s="46"/>
      <c r="R1259" s="46"/>
      <c r="S1259" s="46"/>
      <c r="T1259" s="47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46"/>
      <c r="BG1259" s="46"/>
      <c r="BH1259" s="46"/>
      <c r="BI1259" s="46"/>
      <c r="BJ1259" s="46"/>
      <c r="BK1259" s="46"/>
      <c r="BL1259" s="46"/>
    </row>
    <row r="1260" spans="13:64" s="3" customFormat="1" x14ac:dyDescent="0.2">
      <c r="M1260" s="46"/>
      <c r="N1260" s="46"/>
      <c r="O1260" s="46"/>
      <c r="P1260" s="46"/>
      <c r="Q1260" s="46"/>
      <c r="R1260" s="46"/>
      <c r="S1260" s="46"/>
      <c r="T1260" s="47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46"/>
      <c r="BG1260" s="46"/>
      <c r="BH1260" s="46"/>
      <c r="BI1260" s="46"/>
      <c r="BJ1260" s="46"/>
      <c r="BK1260" s="46"/>
      <c r="BL1260" s="46"/>
    </row>
    <row r="1261" spans="13:64" s="3" customFormat="1" x14ac:dyDescent="0.2">
      <c r="M1261" s="46"/>
      <c r="N1261" s="46"/>
      <c r="O1261" s="46"/>
      <c r="P1261" s="46"/>
      <c r="Q1261" s="46"/>
      <c r="R1261" s="46"/>
      <c r="S1261" s="46"/>
      <c r="T1261" s="47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46"/>
      <c r="BG1261" s="46"/>
      <c r="BH1261" s="46"/>
      <c r="BI1261" s="46"/>
      <c r="BJ1261" s="46"/>
      <c r="BK1261" s="46"/>
      <c r="BL1261" s="46"/>
    </row>
    <row r="1262" spans="13:64" s="3" customFormat="1" x14ac:dyDescent="0.2">
      <c r="M1262" s="46"/>
      <c r="N1262" s="46"/>
      <c r="O1262" s="46"/>
      <c r="P1262" s="46"/>
      <c r="Q1262" s="46"/>
      <c r="R1262" s="46"/>
      <c r="S1262" s="46"/>
      <c r="T1262" s="47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  <c r="BE1262" s="46"/>
      <c r="BF1262" s="46"/>
      <c r="BG1262" s="46"/>
      <c r="BH1262" s="46"/>
      <c r="BI1262" s="46"/>
      <c r="BJ1262" s="46"/>
      <c r="BK1262" s="46"/>
      <c r="BL1262" s="46"/>
    </row>
    <row r="1263" spans="13:64" s="3" customFormat="1" x14ac:dyDescent="0.2">
      <c r="M1263" s="46"/>
      <c r="N1263" s="46"/>
      <c r="O1263" s="46"/>
      <c r="P1263" s="46"/>
      <c r="Q1263" s="46"/>
      <c r="R1263" s="46"/>
      <c r="S1263" s="46"/>
      <c r="T1263" s="47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  <c r="BE1263" s="46"/>
      <c r="BF1263" s="46"/>
      <c r="BG1263" s="46"/>
      <c r="BH1263" s="46"/>
      <c r="BI1263" s="46"/>
      <c r="BJ1263" s="46"/>
      <c r="BK1263" s="46"/>
      <c r="BL1263" s="46"/>
    </row>
    <row r="1264" spans="13:64" s="3" customFormat="1" x14ac:dyDescent="0.2">
      <c r="M1264" s="46"/>
      <c r="N1264" s="46"/>
      <c r="O1264" s="46"/>
      <c r="P1264" s="46"/>
      <c r="Q1264" s="46"/>
      <c r="R1264" s="46"/>
      <c r="S1264" s="46"/>
      <c r="T1264" s="47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  <c r="BE1264" s="46"/>
      <c r="BF1264" s="46"/>
      <c r="BG1264" s="46"/>
      <c r="BH1264" s="46"/>
      <c r="BI1264" s="46"/>
      <c r="BJ1264" s="46"/>
      <c r="BK1264" s="46"/>
      <c r="BL1264" s="46"/>
    </row>
    <row r="1265" spans="13:64" s="3" customFormat="1" x14ac:dyDescent="0.2">
      <c r="M1265" s="46"/>
      <c r="N1265" s="46"/>
      <c r="O1265" s="46"/>
      <c r="P1265" s="46"/>
      <c r="Q1265" s="46"/>
      <c r="R1265" s="46"/>
      <c r="S1265" s="46"/>
      <c r="T1265" s="47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  <c r="BE1265" s="46"/>
      <c r="BF1265" s="46"/>
      <c r="BG1265" s="46"/>
      <c r="BH1265" s="46"/>
      <c r="BI1265" s="46"/>
      <c r="BJ1265" s="46"/>
      <c r="BK1265" s="46"/>
      <c r="BL1265" s="46"/>
    </row>
    <row r="1266" spans="13:64" s="3" customFormat="1" x14ac:dyDescent="0.2">
      <c r="M1266" s="46"/>
      <c r="N1266" s="46"/>
      <c r="O1266" s="46"/>
      <c r="P1266" s="46"/>
      <c r="Q1266" s="46"/>
      <c r="R1266" s="46"/>
      <c r="S1266" s="46"/>
      <c r="T1266" s="47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46"/>
      <c r="BG1266" s="46"/>
      <c r="BH1266" s="46"/>
      <c r="BI1266" s="46"/>
      <c r="BJ1266" s="46"/>
      <c r="BK1266" s="46"/>
      <c r="BL1266" s="46"/>
    </row>
    <row r="1267" spans="13:64" s="3" customFormat="1" x14ac:dyDescent="0.2">
      <c r="M1267" s="46"/>
      <c r="N1267" s="46"/>
      <c r="O1267" s="46"/>
      <c r="P1267" s="46"/>
      <c r="Q1267" s="46"/>
      <c r="R1267" s="46"/>
      <c r="S1267" s="46"/>
      <c r="T1267" s="47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  <c r="BE1267" s="46"/>
      <c r="BF1267" s="46"/>
      <c r="BG1267" s="46"/>
      <c r="BH1267" s="46"/>
      <c r="BI1267" s="46"/>
      <c r="BJ1267" s="46"/>
      <c r="BK1267" s="46"/>
      <c r="BL1267" s="46"/>
    </row>
    <row r="1268" spans="13:64" s="3" customFormat="1" x14ac:dyDescent="0.2">
      <c r="M1268" s="46"/>
      <c r="N1268" s="46"/>
      <c r="O1268" s="46"/>
      <c r="P1268" s="46"/>
      <c r="Q1268" s="46"/>
      <c r="R1268" s="46"/>
      <c r="S1268" s="46"/>
      <c r="T1268" s="47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  <c r="BG1268" s="46"/>
      <c r="BH1268" s="46"/>
      <c r="BI1268" s="46"/>
      <c r="BJ1268" s="46"/>
      <c r="BK1268" s="46"/>
      <c r="BL1268" s="46"/>
    </row>
    <row r="1269" spans="13:64" s="3" customFormat="1" x14ac:dyDescent="0.2">
      <c r="M1269" s="46"/>
      <c r="N1269" s="46"/>
      <c r="O1269" s="46"/>
      <c r="P1269" s="46"/>
      <c r="Q1269" s="46"/>
      <c r="R1269" s="46"/>
      <c r="S1269" s="46"/>
      <c r="T1269" s="47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  <c r="BE1269" s="46"/>
      <c r="BF1269" s="46"/>
      <c r="BG1269" s="46"/>
      <c r="BH1269" s="46"/>
      <c r="BI1269" s="46"/>
      <c r="BJ1269" s="46"/>
      <c r="BK1269" s="46"/>
      <c r="BL1269" s="46"/>
    </row>
    <row r="1270" spans="13:64" s="3" customFormat="1" x14ac:dyDescent="0.2">
      <c r="M1270" s="46"/>
      <c r="N1270" s="46"/>
      <c r="O1270" s="46"/>
      <c r="P1270" s="46"/>
      <c r="Q1270" s="46"/>
      <c r="R1270" s="46"/>
      <c r="S1270" s="46"/>
      <c r="T1270" s="47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  <c r="BE1270" s="46"/>
      <c r="BF1270" s="46"/>
      <c r="BG1270" s="46"/>
      <c r="BH1270" s="46"/>
      <c r="BI1270" s="46"/>
      <c r="BJ1270" s="46"/>
      <c r="BK1270" s="46"/>
      <c r="BL1270" s="46"/>
    </row>
    <row r="1271" spans="13:64" s="3" customFormat="1" x14ac:dyDescent="0.2">
      <c r="M1271" s="46"/>
      <c r="N1271" s="46"/>
      <c r="O1271" s="46"/>
      <c r="P1271" s="46"/>
      <c r="Q1271" s="46"/>
      <c r="R1271" s="46"/>
      <c r="S1271" s="46"/>
      <c r="T1271" s="47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  <c r="BE1271" s="46"/>
      <c r="BF1271" s="46"/>
      <c r="BG1271" s="46"/>
      <c r="BH1271" s="46"/>
      <c r="BI1271" s="46"/>
      <c r="BJ1271" s="46"/>
      <c r="BK1271" s="46"/>
      <c r="BL1271" s="46"/>
    </row>
    <row r="1272" spans="13:64" s="3" customFormat="1" x14ac:dyDescent="0.2">
      <c r="M1272" s="46"/>
      <c r="N1272" s="46"/>
      <c r="O1272" s="46"/>
      <c r="P1272" s="46"/>
      <c r="Q1272" s="46"/>
      <c r="R1272" s="46"/>
      <c r="S1272" s="46"/>
      <c r="T1272" s="47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46"/>
      <c r="BG1272" s="46"/>
      <c r="BH1272" s="46"/>
      <c r="BI1272" s="46"/>
      <c r="BJ1272" s="46"/>
      <c r="BK1272" s="46"/>
      <c r="BL1272" s="46"/>
    </row>
    <row r="1273" spans="13:64" s="3" customFormat="1" x14ac:dyDescent="0.2">
      <c r="M1273" s="46"/>
      <c r="N1273" s="46"/>
      <c r="O1273" s="46"/>
      <c r="P1273" s="46"/>
      <c r="Q1273" s="46"/>
      <c r="R1273" s="46"/>
      <c r="S1273" s="46"/>
      <c r="T1273" s="47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  <c r="BE1273" s="46"/>
      <c r="BF1273" s="46"/>
      <c r="BG1273" s="46"/>
      <c r="BH1273" s="46"/>
      <c r="BI1273" s="46"/>
      <c r="BJ1273" s="46"/>
      <c r="BK1273" s="46"/>
      <c r="BL1273" s="46"/>
    </row>
    <row r="1274" spans="13:64" s="3" customFormat="1" x14ac:dyDescent="0.2">
      <c r="M1274" s="46"/>
      <c r="N1274" s="46"/>
      <c r="O1274" s="46"/>
      <c r="P1274" s="46"/>
      <c r="Q1274" s="46"/>
      <c r="R1274" s="46"/>
      <c r="S1274" s="46"/>
      <c r="T1274" s="47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46"/>
      <c r="BG1274" s="46"/>
      <c r="BH1274" s="46"/>
      <c r="BI1274" s="46"/>
      <c r="BJ1274" s="46"/>
      <c r="BK1274" s="46"/>
      <c r="BL1274" s="46"/>
    </row>
    <row r="1275" spans="13:64" s="3" customFormat="1" x14ac:dyDescent="0.2">
      <c r="M1275" s="46"/>
      <c r="N1275" s="46"/>
      <c r="O1275" s="46"/>
      <c r="P1275" s="46"/>
      <c r="Q1275" s="46"/>
      <c r="R1275" s="46"/>
      <c r="S1275" s="46"/>
      <c r="T1275" s="47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  <c r="BE1275" s="46"/>
      <c r="BF1275" s="46"/>
      <c r="BG1275" s="46"/>
      <c r="BH1275" s="46"/>
      <c r="BI1275" s="46"/>
      <c r="BJ1275" s="46"/>
      <c r="BK1275" s="46"/>
      <c r="BL1275" s="46"/>
    </row>
    <row r="1276" spans="13:64" s="3" customFormat="1" x14ac:dyDescent="0.2">
      <c r="M1276" s="46"/>
      <c r="N1276" s="46"/>
      <c r="O1276" s="46"/>
      <c r="P1276" s="46"/>
      <c r="Q1276" s="46"/>
      <c r="R1276" s="46"/>
      <c r="S1276" s="46"/>
      <c r="T1276" s="47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  <c r="BE1276" s="46"/>
      <c r="BF1276" s="46"/>
      <c r="BG1276" s="46"/>
      <c r="BH1276" s="46"/>
      <c r="BI1276" s="46"/>
      <c r="BJ1276" s="46"/>
      <c r="BK1276" s="46"/>
      <c r="BL1276" s="46"/>
    </row>
    <row r="1277" spans="13:64" s="3" customFormat="1" x14ac:dyDescent="0.2">
      <c r="M1277" s="46"/>
      <c r="N1277" s="46"/>
      <c r="O1277" s="46"/>
      <c r="P1277" s="46"/>
      <c r="Q1277" s="46"/>
      <c r="R1277" s="46"/>
      <c r="S1277" s="46"/>
      <c r="T1277" s="47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  <c r="BE1277" s="46"/>
      <c r="BF1277" s="46"/>
      <c r="BG1277" s="46"/>
      <c r="BH1277" s="46"/>
      <c r="BI1277" s="46"/>
      <c r="BJ1277" s="46"/>
      <c r="BK1277" s="46"/>
      <c r="BL1277" s="46"/>
    </row>
    <row r="1278" spans="13:64" s="3" customFormat="1" x14ac:dyDescent="0.2">
      <c r="M1278" s="46"/>
      <c r="N1278" s="46"/>
      <c r="O1278" s="46"/>
      <c r="P1278" s="46"/>
      <c r="Q1278" s="46"/>
      <c r="R1278" s="46"/>
      <c r="S1278" s="46"/>
      <c r="T1278" s="47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  <c r="BE1278" s="46"/>
      <c r="BF1278" s="46"/>
      <c r="BG1278" s="46"/>
      <c r="BH1278" s="46"/>
      <c r="BI1278" s="46"/>
      <c r="BJ1278" s="46"/>
      <c r="BK1278" s="46"/>
      <c r="BL1278" s="46"/>
    </row>
    <row r="1279" spans="13:64" s="3" customFormat="1" x14ac:dyDescent="0.2">
      <c r="M1279" s="46"/>
      <c r="N1279" s="46"/>
      <c r="O1279" s="46"/>
      <c r="P1279" s="46"/>
      <c r="Q1279" s="46"/>
      <c r="R1279" s="46"/>
      <c r="S1279" s="46"/>
      <c r="T1279" s="47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  <c r="BE1279" s="46"/>
      <c r="BF1279" s="46"/>
      <c r="BG1279" s="46"/>
      <c r="BH1279" s="46"/>
      <c r="BI1279" s="46"/>
      <c r="BJ1279" s="46"/>
      <c r="BK1279" s="46"/>
      <c r="BL1279" s="46"/>
    </row>
    <row r="1280" spans="13:64" s="3" customFormat="1" x14ac:dyDescent="0.2">
      <c r="M1280" s="46"/>
      <c r="N1280" s="46"/>
      <c r="O1280" s="46"/>
      <c r="P1280" s="46"/>
      <c r="Q1280" s="46"/>
      <c r="R1280" s="46"/>
      <c r="S1280" s="46"/>
      <c r="T1280" s="47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  <c r="BE1280" s="46"/>
      <c r="BF1280" s="46"/>
      <c r="BG1280" s="46"/>
      <c r="BH1280" s="46"/>
      <c r="BI1280" s="46"/>
      <c r="BJ1280" s="46"/>
      <c r="BK1280" s="46"/>
      <c r="BL1280" s="46"/>
    </row>
    <row r="1281" spans="13:64" s="3" customFormat="1" x14ac:dyDescent="0.2">
      <c r="M1281" s="46"/>
      <c r="N1281" s="46"/>
      <c r="O1281" s="46"/>
      <c r="P1281" s="46"/>
      <c r="Q1281" s="46"/>
      <c r="R1281" s="46"/>
      <c r="S1281" s="46"/>
      <c r="T1281" s="47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  <c r="BE1281" s="46"/>
      <c r="BF1281" s="46"/>
      <c r="BG1281" s="46"/>
      <c r="BH1281" s="46"/>
      <c r="BI1281" s="46"/>
      <c r="BJ1281" s="46"/>
      <c r="BK1281" s="46"/>
      <c r="BL1281" s="46"/>
    </row>
    <row r="1282" spans="13:64" s="3" customFormat="1" x14ac:dyDescent="0.2">
      <c r="M1282" s="46"/>
      <c r="N1282" s="46"/>
      <c r="O1282" s="46"/>
      <c r="P1282" s="46"/>
      <c r="Q1282" s="46"/>
      <c r="R1282" s="46"/>
      <c r="S1282" s="46"/>
      <c r="T1282" s="47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46"/>
      <c r="BG1282" s="46"/>
      <c r="BH1282" s="46"/>
      <c r="BI1282" s="46"/>
      <c r="BJ1282" s="46"/>
      <c r="BK1282" s="46"/>
      <c r="BL1282" s="46"/>
    </row>
    <row r="1283" spans="13:64" s="3" customFormat="1" x14ac:dyDescent="0.2">
      <c r="M1283" s="46"/>
      <c r="N1283" s="46"/>
      <c r="O1283" s="46"/>
      <c r="P1283" s="46"/>
      <c r="Q1283" s="46"/>
      <c r="R1283" s="46"/>
      <c r="S1283" s="46"/>
      <c r="T1283" s="47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  <c r="BE1283" s="46"/>
      <c r="BF1283" s="46"/>
      <c r="BG1283" s="46"/>
      <c r="BH1283" s="46"/>
      <c r="BI1283" s="46"/>
      <c r="BJ1283" s="46"/>
      <c r="BK1283" s="46"/>
      <c r="BL1283" s="46"/>
    </row>
    <row r="1284" spans="13:64" s="3" customFormat="1" x14ac:dyDescent="0.2">
      <c r="M1284" s="46"/>
      <c r="N1284" s="46"/>
      <c r="O1284" s="46"/>
      <c r="P1284" s="46"/>
      <c r="Q1284" s="46"/>
      <c r="R1284" s="46"/>
      <c r="S1284" s="46"/>
      <c r="T1284" s="47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  <c r="BE1284" s="46"/>
      <c r="BF1284" s="46"/>
      <c r="BG1284" s="46"/>
      <c r="BH1284" s="46"/>
      <c r="BI1284" s="46"/>
      <c r="BJ1284" s="46"/>
      <c r="BK1284" s="46"/>
      <c r="BL1284" s="46"/>
    </row>
    <row r="1285" spans="13:64" s="3" customFormat="1" x14ac:dyDescent="0.2">
      <c r="M1285" s="46"/>
      <c r="N1285" s="46"/>
      <c r="O1285" s="46"/>
      <c r="P1285" s="46"/>
      <c r="Q1285" s="46"/>
      <c r="R1285" s="46"/>
      <c r="S1285" s="46"/>
      <c r="T1285" s="47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  <c r="BE1285" s="46"/>
      <c r="BF1285" s="46"/>
      <c r="BG1285" s="46"/>
      <c r="BH1285" s="46"/>
      <c r="BI1285" s="46"/>
      <c r="BJ1285" s="46"/>
      <c r="BK1285" s="46"/>
      <c r="BL1285" s="46"/>
    </row>
    <row r="1286" spans="13:64" s="3" customFormat="1" x14ac:dyDescent="0.2">
      <c r="M1286" s="46"/>
      <c r="N1286" s="46"/>
      <c r="O1286" s="46"/>
      <c r="P1286" s="46"/>
      <c r="Q1286" s="46"/>
      <c r="R1286" s="46"/>
      <c r="S1286" s="46"/>
      <c r="T1286" s="47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46"/>
      <c r="BG1286" s="46"/>
      <c r="BH1286" s="46"/>
      <c r="BI1286" s="46"/>
      <c r="BJ1286" s="46"/>
      <c r="BK1286" s="46"/>
      <c r="BL1286" s="46"/>
    </row>
    <row r="1287" spans="13:64" s="3" customFormat="1" x14ac:dyDescent="0.2">
      <c r="M1287" s="46"/>
      <c r="N1287" s="46"/>
      <c r="O1287" s="46"/>
      <c r="P1287" s="46"/>
      <c r="Q1287" s="46"/>
      <c r="R1287" s="46"/>
      <c r="S1287" s="46"/>
      <c r="T1287" s="47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  <c r="BE1287" s="46"/>
      <c r="BF1287" s="46"/>
      <c r="BG1287" s="46"/>
      <c r="BH1287" s="46"/>
      <c r="BI1287" s="46"/>
      <c r="BJ1287" s="46"/>
      <c r="BK1287" s="46"/>
      <c r="BL1287" s="46"/>
    </row>
    <row r="1288" spans="13:64" s="3" customFormat="1" x14ac:dyDescent="0.2">
      <c r="M1288" s="46"/>
      <c r="N1288" s="46"/>
      <c r="O1288" s="46"/>
      <c r="P1288" s="46"/>
      <c r="Q1288" s="46"/>
      <c r="R1288" s="46"/>
      <c r="S1288" s="46"/>
      <c r="T1288" s="47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46"/>
      <c r="BG1288" s="46"/>
      <c r="BH1288" s="46"/>
      <c r="BI1288" s="46"/>
      <c r="BJ1288" s="46"/>
      <c r="BK1288" s="46"/>
      <c r="BL1288" s="46"/>
    </row>
    <row r="1289" spans="13:64" s="3" customFormat="1" x14ac:dyDescent="0.2">
      <c r="M1289" s="46"/>
      <c r="N1289" s="46"/>
      <c r="O1289" s="46"/>
      <c r="P1289" s="46"/>
      <c r="Q1289" s="46"/>
      <c r="R1289" s="46"/>
      <c r="S1289" s="46"/>
      <c r="T1289" s="47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  <c r="BE1289" s="46"/>
      <c r="BF1289" s="46"/>
      <c r="BG1289" s="46"/>
      <c r="BH1289" s="46"/>
      <c r="BI1289" s="46"/>
      <c r="BJ1289" s="46"/>
      <c r="BK1289" s="46"/>
      <c r="BL1289" s="46"/>
    </row>
    <row r="1290" spans="13:64" s="3" customFormat="1" x14ac:dyDescent="0.2">
      <c r="M1290" s="46"/>
      <c r="N1290" s="46"/>
      <c r="O1290" s="46"/>
      <c r="P1290" s="46"/>
      <c r="Q1290" s="46"/>
      <c r="R1290" s="46"/>
      <c r="S1290" s="46"/>
      <c r="T1290" s="47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  <c r="BE1290" s="46"/>
      <c r="BF1290" s="46"/>
      <c r="BG1290" s="46"/>
      <c r="BH1290" s="46"/>
      <c r="BI1290" s="46"/>
      <c r="BJ1290" s="46"/>
      <c r="BK1290" s="46"/>
      <c r="BL1290" s="46"/>
    </row>
    <row r="1291" spans="13:64" s="3" customFormat="1" x14ac:dyDescent="0.2">
      <c r="M1291" s="46"/>
      <c r="N1291" s="46"/>
      <c r="O1291" s="46"/>
      <c r="P1291" s="46"/>
      <c r="Q1291" s="46"/>
      <c r="R1291" s="46"/>
      <c r="S1291" s="46"/>
      <c r="T1291" s="47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  <c r="BE1291" s="46"/>
      <c r="BF1291" s="46"/>
      <c r="BG1291" s="46"/>
      <c r="BH1291" s="46"/>
      <c r="BI1291" s="46"/>
      <c r="BJ1291" s="46"/>
      <c r="BK1291" s="46"/>
      <c r="BL1291" s="46"/>
    </row>
    <row r="1292" spans="13:64" s="3" customFormat="1" x14ac:dyDescent="0.2">
      <c r="M1292" s="46"/>
      <c r="N1292" s="46"/>
      <c r="O1292" s="46"/>
      <c r="P1292" s="46"/>
      <c r="Q1292" s="46"/>
      <c r="R1292" s="46"/>
      <c r="S1292" s="46"/>
      <c r="T1292" s="47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46"/>
      <c r="BG1292" s="46"/>
      <c r="BH1292" s="46"/>
      <c r="BI1292" s="46"/>
      <c r="BJ1292" s="46"/>
      <c r="BK1292" s="46"/>
      <c r="BL1292" s="46"/>
    </row>
    <row r="1293" spans="13:64" s="3" customFormat="1" x14ac:dyDescent="0.2">
      <c r="M1293" s="46"/>
      <c r="N1293" s="46"/>
      <c r="O1293" s="46"/>
      <c r="P1293" s="46"/>
      <c r="Q1293" s="46"/>
      <c r="R1293" s="46"/>
      <c r="S1293" s="46"/>
      <c r="T1293" s="47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  <c r="BE1293" s="46"/>
      <c r="BF1293" s="46"/>
      <c r="BG1293" s="46"/>
      <c r="BH1293" s="46"/>
      <c r="BI1293" s="46"/>
      <c r="BJ1293" s="46"/>
      <c r="BK1293" s="46"/>
      <c r="BL1293" s="46"/>
    </row>
    <row r="1294" spans="13:64" s="3" customFormat="1" x14ac:dyDescent="0.2">
      <c r="M1294" s="46"/>
      <c r="N1294" s="46"/>
      <c r="O1294" s="46"/>
      <c r="P1294" s="46"/>
      <c r="Q1294" s="46"/>
      <c r="R1294" s="46"/>
      <c r="S1294" s="46"/>
      <c r="T1294" s="47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  <c r="BE1294" s="46"/>
      <c r="BF1294" s="46"/>
      <c r="BG1294" s="46"/>
      <c r="BH1294" s="46"/>
      <c r="BI1294" s="46"/>
      <c r="BJ1294" s="46"/>
      <c r="BK1294" s="46"/>
      <c r="BL1294" s="46"/>
    </row>
    <row r="1295" spans="13:64" s="3" customFormat="1" x14ac:dyDescent="0.2">
      <c r="M1295" s="46"/>
      <c r="N1295" s="46"/>
      <c r="O1295" s="46"/>
      <c r="P1295" s="46"/>
      <c r="Q1295" s="46"/>
      <c r="R1295" s="46"/>
      <c r="S1295" s="46"/>
      <c r="T1295" s="47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  <c r="BE1295" s="46"/>
      <c r="BF1295" s="46"/>
      <c r="BG1295" s="46"/>
      <c r="BH1295" s="46"/>
      <c r="BI1295" s="46"/>
      <c r="BJ1295" s="46"/>
      <c r="BK1295" s="46"/>
      <c r="BL1295" s="46"/>
    </row>
    <row r="1296" spans="13:64" s="3" customFormat="1" x14ac:dyDescent="0.2">
      <c r="M1296" s="46"/>
      <c r="N1296" s="46"/>
      <c r="O1296" s="46"/>
      <c r="P1296" s="46"/>
      <c r="Q1296" s="46"/>
      <c r="R1296" s="46"/>
      <c r="S1296" s="46"/>
      <c r="T1296" s="47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  <c r="BE1296" s="46"/>
      <c r="BF1296" s="46"/>
      <c r="BG1296" s="46"/>
      <c r="BH1296" s="46"/>
      <c r="BI1296" s="46"/>
      <c r="BJ1296" s="46"/>
      <c r="BK1296" s="46"/>
      <c r="BL1296" s="46"/>
    </row>
    <row r="1297" spans="13:64" s="3" customFormat="1" x14ac:dyDescent="0.2">
      <c r="M1297" s="46"/>
      <c r="N1297" s="46"/>
      <c r="O1297" s="46"/>
      <c r="P1297" s="46"/>
      <c r="Q1297" s="46"/>
      <c r="R1297" s="46"/>
      <c r="S1297" s="46"/>
      <c r="T1297" s="47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  <c r="BE1297" s="46"/>
      <c r="BF1297" s="46"/>
      <c r="BG1297" s="46"/>
      <c r="BH1297" s="46"/>
      <c r="BI1297" s="46"/>
      <c r="BJ1297" s="46"/>
      <c r="BK1297" s="46"/>
      <c r="BL1297" s="46"/>
    </row>
    <row r="1298" spans="13:64" s="3" customFormat="1" x14ac:dyDescent="0.2">
      <c r="M1298" s="46"/>
      <c r="N1298" s="46"/>
      <c r="O1298" s="46"/>
      <c r="P1298" s="46"/>
      <c r="Q1298" s="46"/>
      <c r="R1298" s="46"/>
      <c r="S1298" s="46"/>
      <c r="T1298" s="47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46"/>
      <c r="BG1298" s="46"/>
      <c r="BH1298" s="46"/>
      <c r="BI1298" s="46"/>
      <c r="BJ1298" s="46"/>
      <c r="BK1298" s="46"/>
      <c r="BL1298" s="46"/>
    </row>
    <row r="1299" spans="13:64" s="3" customFormat="1" x14ac:dyDescent="0.2">
      <c r="M1299" s="46"/>
      <c r="N1299" s="46"/>
      <c r="O1299" s="46"/>
      <c r="P1299" s="46"/>
      <c r="Q1299" s="46"/>
      <c r="R1299" s="46"/>
      <c r="S1299" s="46"/>
      <c r="T1299" s="47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46"/>
      <c r="BG1299" s="46"/>
      <c r="BH1299" s="46"/>
      <c r="BI1299" s="46"/>
      <c r="BJ1299" s="46"/>
      <c r="BK1299" s="46"/>
      <c r="BL1299" s="46"/>
    </row>
    <row r="1300" spans="13:64" s="3" customFormat="1" x14ac:dyDescent="0.2">
      <c r="M1300" s="46"/>
      <c r="N1300" s="46"/>
      <c r="O1300" s="46"/>
      <c r="P1300" s="46"/>
      <c r="Q1300" s="46"/>
      <c r="R1300" s="46"/>
      <c r="S1300" s="46"/>
      <c r="T1300" s="47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46"/>
      <c r="BG1300" s="46"/>
      <c r="BH1300" s="46"/>
      <c r="BI1300" s="46"/>
      <c r="BJ1300" s="46"/>
      <c r="BK1300" s="46"/>
      <c r="BL1300" s="46"/>
    </row>
    <row r="1301" spans="13:64" s="3" customFormat="1" x14ac:dyDescent="0.2">
      <c r="M1301" s="46"/>
      <c r="N1301" s="46"/>
      <c r="O1301" s="46"/>
      <c r="P1301" s="46"/>
      <c r="Q1301" s="46"/>
      <c r="R1301" s="46"/>
      <c r="S1301" s="46"/>
      <c r="T1301" s="47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  <c r="BE1301" s="46"/>
      <c r="BF1301" s="46"/>
      <c r="BG1301" s="46"/>
      <c r="BH1301" s="46"/>
      <c r="BI1301" s="46"/>
      <c r="BJ1301" s="46"/>
      <c r="BK1301" s="46"/>
      <c r="BL1301" s="46"/>
    </row>
    <row r="1302" spans="13:64" s="3" customFormat="1" x14ac:dyDescent="0.2">
      <c r="M1302" s="46"/>
      <c r="N1302" s="46"/>
      <c r="O1302" s="46"/>
      <c r="P1302" s="46"/>
      <c r="Q1302" s="46"/>
      <c r="R1302" s="46"/>
      <c r="S1302" s="46"/>
      <c r="T1302" s="47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46"/>
      <c r="BG1302" s="46"/>
      <c r="BH1302" s="46"/>
      <c r="BI1302" s="46"/>
      <c r="BJ1302" s="46"/>
      <c r="BK1302" s="46"/>
      <c r="BL1302" s="46"/>
    </row>
    <row r="1303" spans="13:64" s="3" customFormat="1" x14ac:dyDescent="0.2">
      <c r="M1303" s="46"/>
      <c r="N1303" s="46"/>
      <c r="O1303" s="46"/>
      <c r="P1303" s="46"/>
      <c r="Q1303" s="46"/>
      <c r="R1303" s="46"/>
      <c r="S1303" s="46"/>
      <c r="T1303" s="47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  <c r="BE1303" s="46"/>
      <c r="BF1303" s="46"/>
      <c r="BG1303" s="46"/>
      <c r="BH1303" s="46"/>
      <c r="BI1303" s="46"/>
      <c r="BJ1303" s="46"/>
      <c r="BK1303" s="46"/>
      <c r="BL1303" s="46"/>
    </row>
    <row r="1304" spans="13:64" s="3" customFormat="1" x14ac:dyDescent="0.2">
      <c r="M1304" s="46"/>
      <c r="N1304" s="46"/>
      <c r="O1304" s="46"/>
      <c r="P1304" s="46"/>
      <c r="Q1304" s="46"/>
      <c r="R1304" s="46"/>
      <c r="S1304" s="46"/>
      <c r="T1304" s="47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46"/>
      <c r="BG1304" s="46"/>
      <c r="BH1304" s="46"/>
      <c r="BI1304" s="46"/>
      <c r="BJ1304" s="46"/>
      <c r="BK1304" s="46"/>
      <c r="BL1304" s="46"/>
    </row>
    <row r="1305" spans="13:64" s="3" customFormat="1" x14ac:dyDescent="0.2">
      <c r="M1305" s="46"/>
      <c r="N1305" s="46"/>
      <c r="O1305" s="46"/>
      <c r="P1305" s="46"/>
      <c r="Q1305" s="46"/>
      <c r="R1305" s="46"/>
      <c r="S1305" s="46"/>
      <c r="T1305" s="47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  <c r="BE1305" s="46"/>
      <c r="BF1305" s="46"/>
      <c r="BG1305" s="46"/>
      <c r="BH1305" s="46"/>
      <c r="BI1305" s="46"/>
      <c r="BJ1305" s="46"/>
      <c r="BK1305" s="46"/>
      <c r="BL1305" s="46"/>
    </row>
    <row r="1306" spans="13:64" s="3" customFormat="1" x14ac:dyDescent="0.2">
      <c r="M1306" s="46"/>
      <c r="N1306" s="46"/>
      <c r="O1306" s="46"/>
      <c r="P1306" s="46"/>
      <c r="Q1306" s="46"/>
      <c r="R1306" s="46"/>
      <c r="S1306" s="46"/>
      <c r="T1306" s="47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46"/>
      <c r="BG1306" s="46"/>
      <c r="BH1306" s="46"/>
      <c r="BI1306" s="46"/>
      <c r="BJ1306" s="46"/>
      <c r="BK1306" s="46"/>
      <c r="BL1306" s="46"/>
    </row>
    <row r="1307" spans="13:64" s="3" customFormat="1" x14ac:dyDescent="0.2">
      <c r="M1307" s="46"/>
      <c r="N1307" s="46"/>
      <c r="O1307" s="46"/>
      <c r="P1307" s="46"/>
      <c r="Q1307" s="46"/>
      <c r="R1307" s="46"/>
      <c r="S1307" s="46"/>
      <c r="T1307" s="47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  <c r="BE1307" s="46"/>
      <c r="BF1307" s="46"/>
      <c r="BG1307" s="46"/>
      <c r="BH1307" s="46"/>
      <c r="BI1307" s="46"/>
      <c r="BJ1307" s="46"/>
      <c r="BK1307" s="46"/>
      <c r="BL1307" s="46"/>
    </row>
    <row r="1308" spans="13:64" s="3" customFormat="1" x14ac:dyDescent="0.2">
      <c r="M1308" s="46"/>
      <c r="N1308" s="46"/>
      <c r="O1308" s="46"/>
      <c r="P1308" s="46"/>
      <c r="Q1308" s="46"/>
      <c r="R1308" s="46"/>
      <c r="S1308" s="46"/>
      <c r="T1308" s="47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  <c r="BE1308" s="46"/>
      <c r="BF1308" s="46"/>
      <c r="BG1308" s="46"/>
      <c r="BH1308" s="46"/>
      <c r="BI1308" s="46"/>
      <c r="BJ1308" s="46"/>
      <c r="BK1308" s="46"/>
      <c r="BL1308" s="46"/>
    </row>
    <row r="1309" spans="13:64" s="3" customFormat="1" x14ac:dyDescent="0.2">
      <c r="M1309" s="46"/>
      <c r="N1309" s="46"/>
      <c r="O1309" s="46"/>
      <c r="P1309" s="46"/>
      <c r="Q1309" s="46"/>
      <c r="R1309" s="46"/>
      <c r="S1309" s="46"/>
      <c r="T1309" s="47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46"/>
      <c r="BG1309" s="46"/>
      <c r="BH1309" s="46"/>
      <c r="BI1309" s="46"/>
      <c r="BJ1309" s="46"/>
      <c r="BK1309" s="46"/>
      <c r="BL1309" s="46"/>
    </row>
    <row r="1310" spans="13:64" s="3" customFormat="1" x14ac:dyDescent="0.2">
      <c r="M1310" s="46"/>
      <c r="N1310" s="46"/>
      <c r="O1310" s="46"/>
      <c r="P1310" s="46"/>
      <c r="Q1310" s="46"/>
      <c r="R1310" s="46"/>
      <c r="S1310" s="46"/>
      <c r="T1310" s="47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  <c r="BE1310" s="46"/>
      <c r="BF1310" s="46"/>
      <c r="BG1310" s="46"/>
      <c r="BH1310" s="46"/>
      <c r="BI1310" s="46"/>
      <c r="BJ1310" s="46"/>
      <c r="BK1310" s="46"/>
      <c r="BL1310" s="46"/>
    </row>
    <row r="1311" spans="13:64" s="3" customFormat="1" x14ac:dyDescent="0.2">
      <c r="M1311" s="46"/>
      <c r="N1311" s="46"/>
      <c r="O1311" s="46"/>
      <c r="P1311" s="46"/>
      <c r="Q1311" s="46"/>
      <c r="R1311" s="46"/>
      <c r="S1311" s="46"/>
      <c r="T1311" s="47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46"/>
      <c r="BG1311" s="46"/>
      <c r="BH1311" s="46"/>
      <c r="BI1311" s="46"/>
      <c r="BJ1311" s="46"/>
      <c r="BK1311" s="46"/>
      <c r="BL1311" s="46"/>
    </row>
    <row r="1312" spans="13:64" s="3" customFormat="1" x14ac:dyDescent="0.2">
      <c r="M1312" s="46"/>
      <c r="N1312" s="46"/>
      <c r="O1312" s="46"/>
      <c r="P1312" s="46"/>
      <c r="Q1312" s="46"/>
      <c r="R1312" s="46"/>
      <c r="S1312" s="46"/>
      <c r="T1312" s="47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  <c r="BE1312" s="46"/>
      <c r="BF1312" s="46"/>
      <c r="BG1312" s="46"/>
      <c r="BH1312" s="46"/>
      <c r="BI1312" s="46"/>
      <c r="BJ1312" s="46"/>
      <c r="BK1312" s="46"/>
      <c r="BL1312" s="46"/>
    </row>
    <row r="1313" spans="13:64" s="3" customFormat="1" x14ac:dyDescent="0.2">
      <c r="M1313" s="46"/>
      <c r="N1313" s="46"/>
      <c r="O1313" s="46"/>
      <c r="P1313" s="46"/>
      <c r="Q1313" s="46"/>
      <c r="R1313" s="46"/>
      <c r="S1313" s="46"/>
      <c r="T1313" s="47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  <c r="BE1313" s="46"/>
      <c r="BF1313" s="46"/>
      <c r="BG1313" s="46"/>
      <c r="BH1313" s="46"/>
      <c r="BI1313" s="46"/>
      <c r="BJ1313" s="46"/>
      <c r="BK1313" s="46"/>
      <c r="BL1313" s="46"/>
    </row>
    <row r="1314" spans="13:64" s="3" customFormat="1" x14ac:dyDescent="0.2">
      <c r="M1314" s="46"/>
      <c r="N1314" s="46"/>
      <c r="O1314" s="46"/>
      <c r="P1314" s="46"/>
      <c r="Q1314" s="46"/>
      <c r="R1314" s="46"/>
      <c r="S1314" s="46"/>
      <c r="T1314" s="47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46"/>
      <c r="BG1314" s="46"/>
      <c r="BH1314" s="46"/>
      <c r="BI1314" s="46"/>
      <c r="BJ1314" s="46"/>
      <c r="BK1314" s="46"/>
      <c r="BL1314" s="46"/>
    </row>
    <row r="1315" spans="13:64" s="3" customFormat="1" x14ac:dyDescent="0.2">
      <c r="M1315" s="46"/>
      <c r="N1315" s="46"/>
      <c r="O1315" s="46"/>
      <c r="P1315" s="46"/>
      <c r="Q1315" s="46"/>
      <c r="R1315" s="46"/>
      <c r="S1315" s="46"/>
      <c r="T1315" s="47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46"/>
      <c r="BG1315" s="46"/>
      <c r="BH1315" s="46"/>
      <c r="BI1315" s="46"/>
      <c r="BJ1315" s="46"/>
      <c r="BK1315" s="46"/>
      <c r="BL1315" s="46"/>
    </row>
    <row r="1316" spans="13:64" s="3" customFormat="1" x14ac:dyDescent="0.2">
      <c r="M1316" s="46"/>
      <c r="N1316" s="46"/>
      <c r="O1316" s="46"/>
      <c r="P1316" s="46"/>
      <c r="Q1316" s="46"/>
      <c r="R1316" s="46"/>
      <c r="S1316" s="46"/>
      <c r="T1316" s="47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46"/>
      <c r="BG1316" s="46"/>
      <c r="BH1316" s="46"/>
      <c r="BI1316" s="46"/>
      <c r="BJ1316" s="46"/>
      <c r="BK1316" s="46"/>
      <c r="BL1316" s="46"/>
    </row>
    <row r="1317" spans="13:64" s="3" customFormat="1" x14ac:dyDescent="0.2">
      <c r="M1317" s="46"/>
      <c r="N1317" s="46"/>
      <c r="O1317" s="46"/>
      <c r="P1317" s="46"/>
      <c r="Q1317" s="46"/>
      <c r="R1317" s="46"/>
      <c r="S1317" s="46"/>
      <c r="T1317" s="47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46"/>
      <c r="BG1317" s="46"/>
      <c r="BH1317" s="46"/>
      <c r="BI1317" s="46"/>
      <c r="BJ1317" s="46"/>
      <c r="BK1317" s="46"/>
      <c r="BL1317" s="46"/>
    </row>
    <row r="1318" spans="13:64" s="3" customFormat="1" x14ac:dyDescent="0.2">
      <c r="M1318" s="46"/>
      <c r="N1318" s="46"/>
      <c r="O1318" s="46"/>
      <c r="P1318" s="46"/>
      <c r="Q1318" s="46"/>
      <c r="R1318" s="46"/>
      <c r="S1318" s="46"/>
      <c r="T1318" s="47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46"/>
      <c r="BG1318" s="46"/>
      <c r="BH1318" s="46"/>
      <c r="BI1318" s="46"/>
      <c r="BJ1318" s="46"/>
      <c r="BK1318" s="46"/>
      <c r="BL1318" s="46"/>
    </row>
    <row r="1319" spans="13:64" s="3" customFormat="1" x14ac:dyDescent="0.2">
      <c r="M1319" s="46"/>
      <c r="N1319" s="46"/>
      <c r="O1319" s="46"/>
      <c r="P1319" s="46"/>
      <c r="Q1319" s="46"/>
      <c r="R1319" s="46"/>
      <c r="S1319" s="46"/>
      <c r="T1319" s="47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46"/>
      <c r="BG1319" s="46"/>
      <c r="BH1319" s="46"/>
      <c r="BI1319" s="46"/>
      <c r="BJ1319" s="46"/>
      <c r="BK1319" s="46"/>
      <c r="BL1319" s="46"/>
    </row>
    <row r="1320" spans="13:64" s="3" customFormat="1" x14ac:dyDescent="0.2">
      <c r="M1320" s="46"/>
      <c r="N1320" s="46"/>
      <c r="O1320" s="46"/>
      <c r="P1320" s="46"/>
      <c r="Q1320" s="46"/>
      <c r="R1320" s="46"/>
      <c r="S1320" s="46"/>
      <c r="T1320" s="47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  <c r="BG1320" s="46"/>
      <c r="BH1320" s="46"/>
      <c r="BI1320" s="46"/>
      <c r="BJ1320" s="46"/>
      <c r="BK1320" s="46"/>
      <c r="BL1320" s="46"/>
    </row>
    <row r="1321" spans="13:64" s="3" customFormat="1" x14ac:dyDescent="0.2">
      <c r="M1321" s="46"/>
      <c r="N1321" s="46"/>
      <c r="O1321" s="46"/>
      <c r="P1321" s="46"/>
      <c r="Q1321" s="46"/>
      <c r="R1321" s="46"/>
      <c r="S1321" s="46"/>
      <c r="T1321" s="47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46"/>
      <c r="BG1321" s="46"/>
      <c r="BH1321" s="46"/>
      <c r="BI1321" s="46"/>
      <c r="BJ1321" s="46"/>
      <c r="BK1321" s="46"/>
      <c r="BL1321" s="46"/>
    </row>
    <row r="1322" spans="13:64" s="3" customFormat="1" x14ac:dyDescent="0.2">
      <c r="M1322" s="46"/>
      <c r="N1322" s="46"/>
      <c r="O1322" s="46"/>
      <c r="P1322" s="46"/>
      <c r="Q1322" s="46"/>
      <c r="R1322" s="46"/>
      <c r="S1322" s="46"/>
      <c r="T1322" s="47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  <c r="BG1322" s="46"/>
      <c r="BH1322" s="46"/>
      <c r="BI1322" s="46"/>
      <c r="BJ1322" s="46"/>
      <c r="BK1322" s="46"/>
      <c r="BL1322" s="46"/>
    </row>
    <row r="1323" spans="13:64" s="3" customFormat="1" x14ac:dyDescent="0.2">
      <c r="M1323" s="46"/>
      <c r="N1323" s="46"/>
      <c r="O1323" s="46"/>
      <c r="P1323" s="46"/>
      <c r="Q1323" s="46"/>
      <c r="R1323" s="46"/>
      <c r="S1323" s="46"/>
      <c r="T1323" s="47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  <c r="BE1323" s="46"/>
      <c r="BF1323" s="46"/>
      <c r="BG1323" s="46"/>
      <c r="BH1323" s="46"/>
      <c r="BI1323" s="46"/>
      <c r="BJ1323" s="46"/>
      <c r="BK1323" s="46"/>
      <c r="BL1323" s="46"/>
    </row>
    <row r="1324" spans="13:64" s="3" customFormat="1" x14ac:dyDescent="0.2">
      <c r="M1324" s="46"/>
      <c r="N1324" s="46"/>
      <c r="O1324" s="46"/>
      <c r="P1324" s="46"/>
      <c r="Q1324" s="46"/>
      <c r="R1324" s="46"/>
      <c r="S1324" s="46"/>
      <c r="T1324" s="47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  <c r="BG1324" s="46"/>
      <c r="BH1324" s="46"/>
      <c r="BI1324" s="46"/>
      <c r="BJ1324" s="46"/>
      <c r="BK1324" s="46"/>
      <c r="BL1324" s="46"/>
    </row>
    <row r="1325" spans="13:64" s="3" customFormat="1" x14ac:dyDescent="0.2">
      <c r="M1325" s="46"/>
      <c r="N1325" s="46"/>
      <c r="O1325" s="46"/>
      <c r="P1325" s="46"/>
      <c r="Q1325" s="46"/>
      <c r="R1325" s="46"/>
      <c r="S1325" s="46"/>
      <c r="T1325" s="47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46"/>
      <c r="BG1325" s="46"/>
      <c r="BH1325" s="46"/>
      <c r="BI1325" s="46"/>
      <c r="BJ1325" s="46"/>
      <c r="BK1325" s="46"/>
      <c r="BL1325" s="46"/>
    </row>
    <row r="1326" spans="13:64" s="3" customFormat="1" x14ac:dyDescent="0.2">
      <c r="M1326" s="46"/>
      <c r="N1326" s="46"/>
      <c r="O1326" s="46"/>
      <c r="P1326" s="46"/>
      <c r="Q1326" s="46"/>
      <c r="R1326" s="46"/>
      <c r="S1326" s="46"/>
      <c r="T1326" s="47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46"/>
      <c r="BG1326" s="46"/>
      <c r="BH1326" s="46"/>
      <c r="BI1326" s="46"/>
      <c r="BJ1326" s="46"/>
      <c r="BK1326" s="46"/>
      <c r="BL1326" s="46"/>
    </row>
    <row r="1327" spans="13:64" s="3" customFormat="1" x14ac:dyDescent="0.2">
      <c r="M1327" s="46"/>
      <c r="N1327" s="46"/>
      <c r="O1327" s="46"/>
      <c r="P1327" s="46"/>
      <c r="Q1327" s="46"/>
      <c r="R1327" s="46"/>
      <c r="S1327" s="46"/>
      <c r="T1327" s="47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  <c r="BE1327" s="46"/>
      <c r="BF1327" s="46"/>
      <c r="BG1327" s="46"/>
      <c r="BH1327" s="46"/>
      <c r="BI1327" s="46"/>
      <c r="BJ1327" s="46"/>
      <c r="BK1327" s="46"/>
      <c r="BL1327" s="46"/>
    </row>
    <row r="1328" spans="13:64" s="3" customFormat="1" x14ac:dyDescent="0.2">
      <c r="M1328" s="46"/>
      <c r="N1328" s="46"/>
      <c r="O1328" s="46"/>
      <c r="P1328" s="46"/>
      <c r="Q1328" s="46"/>
      <c r="R1328" s="46"/>
      <c r="S1328" s="46"/>
      <c r="T1328" s="47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  <c r="BE1328" s="46"/>
      <c r="BF1328" s="46"/>
      <c r="BG1328" s="46"/>
      <c r="BH1328" s="46"/>
      <c r="BI1328" s="46"/>
      <c r="BJ1328" s="46"/>
      <c r="BK1328" s="46"/>
      <c r="BL1328" s="46"/>
    </row>
    <row r="1329" spans="13:64" s="3" customFormat="1" x14ac:dyDescent="0.2">
      <c r="M1329" s="46"/>
      <c r="N1329" s="46"/>
      <c r="O1329" s="46"/>
      <c r="P1329" s="46"/>
      <c r="Q1329" s="46"/>
      <c r="R1329" s="46"/>
      <c r="S1329" s="46"/>
      <c r="T1329" s="47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  <c r="BE1329" s="46"/>
      <c r="BF1329" s="46"/>
      <c r="BG1329" s="46"/>
      <c r="BH1329" s="46"/>
      <c r="BI1329" s="46"/>
      <c r="BJ1329" s="46"/>
      <c r="BK1329" s="46"/>
      <c r="BL1329" s="46"/>
    </row>
    <row r="1330" spans="13:64" s="3" customFormat="1" x14ac:dyDescent="0.2">
      <c r="M1330" s="46"/>
      <c r="N1330" s="46"/>
      <c r="O1330" s="46"/>
      <c r="P1330" s="46"/>
      <c r="Q1330" s="46"/>
      <c r="R1330" s="46"/>
      <c r="S1330" s="46"/>
      <c r="T1330" s="47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46"/>
      <c r="BG1330" s="46"/>
      <c r="BH1330" s="46"/>
      <c r="BI1330" s="46"/>
      <c r="BJ1330" s="46"/>
      <c r="BK1330" s="46"/>
      <c r="BL1330" s="46"/>
    </row>
    <row r="1331" spans="13:64" s="3" customFormat="1" x14ac:dyDescent="0.2">
      <c r="M1331" s="46"/>
      <c r="N1331" s="46"/>
      <c r="O1331" s="46"/>
      <c r="P1331" s="46"/>
      <c r="Q1331" s="46"/>
      <c r="R1331" s="46"/>
      <c r="S1331" s="46"/>
      <c r="T1331" s="47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  <c r="BE1331" s="46"/>
      <c r="BF1331" s="46"/>
      <c r="BG1331" s="46"/>
      <c r="BH1331" s="46"/>
      <c r="BI1331" s="46"/>
      <c r="BJ1331" s="46"/>
      <c r="BK1331" s="46"/>
      <c r="BL1331" s="46"/>
    </row>
    <row r="1332" spans="13:64" s="3" customFormat="1" x14ac:dyDescent="0.2">
      <c r="M1332" s="46"/>
      <c r="N1332" s="46"/>
      <c r="O1332" s="46"/>
      <c r="P1332" s="46"/>
      <c r="Q1332" s="46"/>
      <c r="R1332" s="46"/>
      <c r="S1332" s="46"/>
      <c r="T1332" s="47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  <c r="BE1332" s="46"/>
      <c r="BF1332" s="46"/>
      <c r="BG1332" s="46"/>
      <c r="BH1332" s="46"/>
      <c r="BI1332" s="46"/>
      <c r="BJ1332" s="46"/>
      <c r="BK1332" s="46"/>
      <c r="BL1332" s="46"/>
    </row>
    <row r="1333" spans="13:64" s="3" customFormat="1" x14ac:dyDescent="0.2">
      <c r="M1333" s="46"/>
      <c r="N1333" s="46"/>
      <c r="O1333" s="46"/>
      <c r="P1333" s="46"/>
      <c r="Q1333" s="46"/>
      <c r="R1333" s="46"/>
      <c r="S1333" s="46"/>
      <c r="T1333" s="47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  <c r="BE1333" s="46"/>
      <c r="BF1333" s="46"/>
      <c r="BG1333" s="46"/>
      <c r="BH1333" s="46"/>
      <c r="BI1333" s="46"/>
      <c r="BJ1333" s="46"/>
      <c r="BK1333" s="46"/>
      <c r="BL1333" s="46"/>
    </row>
    <row r="1334" spans="13:64" s="3" customFormat="1" x14ac:dyDescent="0.2">
      <c r="M1334" s="46"/>
      <c r="N1334" s="46"/>
      <c r="O1334" s="46"/>
      <c r="P1334" s="46"/>
      <c r="Q1334" s="46"/>
      <c r="R1334" s="46"/>
      <c r="S1334" s="46"/>
      <c r="T1334" s="47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  <c r="BE1334" s="46"/>
      <c r="BF1334" s="46"/>
      <c r="BG1334" s="46"/>
      <c r="BH1334" s="46"/>
      <c r="BI1334" s="46"/>
      <c r="BJ1334" s="46"/>
      <c r="BK1334" s="46"/>
      <c r="BL1334" s="46"/>
    </row>
    <row r="1335" spans="13:64" s="3" customFormat="1" x14ac:dyDescent="0.2">
      <c r="M1335" s="46"/>
      <c r="N1335" s="46"/>
      <c r="O1335" s="46"/>
      <c r="P1335" s="46"/>
      <c r="Q1335" s="46"/>
      <c r="R1335" s="46"/>
      <c r="S1335" s="46"/>
      <c r="T1335" s="47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46"/>
      <c r="BG1335" s="46"/>
      <c r="BH1335" s="46"/>
      <c r="BI1335" s="46"/>
      <c r="BJ1335" s="46"/>
      <c r="BK1335" s="46"/>
      <c r="BL1335" s="46"/>
    </row>
    <row r="1336" spans="13:64" s="3" customFormat="1" x14ac:dyDescent="0.2">
      <c r="M1336" s="46"/>
      <c r="N1336" s="46"/>
      <c r="O1336" s="46"/>
      <c r="P1336" s="46"/>
      <c r="Q1336" s="46"/>
      <c r="R1336" s="46"/>
      <c r="S1336" s="46"/>
      <c r="T1336" s="47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46"/>
      <c r="BG1336" s="46"/>
      <c r="BH1336" s="46"/>
      <c r="BI1336" s="46"/>
      <c r="BJ1336" s="46"/>
      <c r="BK1336" s="46"/>
      <c r="BL1336" s="46"/>
    </row>
    <row r="1337" spans="13:64" s="3" customFormat="1" x14ac:dyDescent="0.2">
      <c r="M1337" s="46"/>
      <c r="N1337" s="46"/>
      <c r="O1337" s="46"/>
      <c r="P1337" s="46"/>
      <c r="Q1337" s="46"/>
      <c r="R1337" s="46"/>
      <c r="S1337" s="46"/>
      <c r="T1337" s="47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  <c r="BE1337" s="46"/>
      <c r="BF1337" s="46"/>
      <c r="BG1337" s="46"/>
      <c r="BH1337" s="46"/>
      <c r="BI1337" s="46"/>
      <c r="BJ1337" s="46"/>
      <c r="BK1337" s="46"/>
      <c r="BL1337" s="46"/>
    </row>
    <row r="1338" spans="13:64" s="3" customFormat="1" x14ac:dyDescent="0.2">
      <c r="M1338" s="46"/>
      <c r="N1338" s="46"/>
      <c r="O1338" s="46"/>
      <c r="P1338" s="46"/>
      <c r="Q1338" s="46"/>
      <c r="R1338" s="46"/>
      <c r="S1338" s="46"/>
      <c r="T1338" s="47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  <c r="BE1338" s="46"/>
      <c r="BF1338" s="46"/>
      <c r="BG1338" s="46"/>
      <c r="BH1338" s="46"/>
      <c r="BI1338" s="46"/>
      <c r="BJ1338" s="46"/>
      <c r="BK1338" s="46"/>
      <c r="BL1338" s="46"/>
    </row>
    <row r="1339" spans="13:64" s="3" customFormat="1" x14ac:dyDescent="0.2">
      <c r="M1339" s="46"/>
      <c r="N1339" s="46"/>
      <c r="O1339" s="46"/>
      <c r="P1339" s="46"/>
      <c r="Q1339" s="46"/>
      <c r="R1339" s="46"/>
      <c r="S1339" s="46"/>
      <c r="T1339" s="47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  <c r="BE1339" s="46"/>
      <c r="BF1339" s="46"/>
      <c r="BG1339" s="46"/>
      <c r="BH1339" s="46"/>
      <c r="BI1339" s="46"/>
      <c r="BJ1339" s="46"/>
      <c r="BK1339" s="46"/>
      <c r="BL1339" s="46"/>
    </row>
    <row r="1340" spans="13:64" s="3" customFormat="1" x14ac:dyDescent="0.2">
      <c r="M1340" s="46"/>
      <c r="N1340" s="46"/>
      <c r="O1340" s="46"/>
      <c r="P1340" s="46"/>
      <c r="Q1340" s="46"/>
      <c r="R1340" s="46"/>
      <c r="S1340" s="46"/>
      <c r="T1340" s="47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  <c r="BE1340" s="46"/>
      <c r="BF1340" s="46"/>
      <c r="BG1340" s="46"/>
      <c r="BH1340" s="46"/>
      <c r="BI1340" s="46"/>
      <c r="BJ1340" s="46"/>
      <c r="BK1340" s="46"/>
      <c r="BL1340" s="46"/>
    </row>
    <row r="1341" spans="13:64" s="3" customFormat="1" x14ac:dyDescent="0.2">
      <c r="M1341" s="46"/>
      <c r="N1341" s="46"/>
      <c r="O1341" s="46"/>
      <c r="P1341" s="46"/>
      <c r="Q1341" s="46"/>
      <c r="R1341" s="46"/>
      <c r="S1341" s="46"/>
      <c r="T1341" s="47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  <c r="BE1341" s="46"/>
      <c r="BF1341" s="46"/>
      <c r="BG1341" s="46"/>
      <c r="BH1341" s="46"/>
      <c r="BI1341" s="46"/>
      <c r="BJ1341" s="46"/>
      <c r="BK1341" s="46"/>
      <c r="BL1341" s="46"/>
    </row>
    <row r="1342" spans="13:64" s="3" customFormat="1" x14ac:dyDescent="0.2">
      <c r="M1342" s="46"/>
      <c r="N1342" s="46"/>
      <c r="O1342" s="46"/>
      <c r="P1342" s="46"/>
      <c r="Q1342" s="46"/>
      <c r="R1342" s="46"/>
      <c r="S1342" s="46"/>
      <c r="T1342" s="47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  <c r="BE1342" s="46"/>
      <c r="BF1342" s="46"/>
      <c r="BG1342" s="46"/>
      <c r="BH1342" s="46"/>
      <c r="BI1342" s="46"/>
      <c r="BJ1342" s="46"/>
      <c r="BK1342" s="46"/>
      <c r="BL1342" s="46"/>
    </row>
    <row r="1343" spans="13:64" s="3" customFormat="1" x14ac:dyDescent="0.2">
      <c r="M1343" s="46"/>
      <c r="N1343" s="46"/>
      <c r="O1343" s="46"/>
      <c r="P1343" s="46"/>
      <c r="Q1343" s="46"/>
      <c r="R1343" s="46"/>
      <c r="S1343" s="46"/>
      <c r="T1343" s="47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46"/>
      <c r="BG1343" s="46"/>
      <c r="BH1343" s="46"/>
      <c r="BI1343" s="46"/>
      <c r="BJ1343" s="46"/>
      <c r="BK1343" s="46"/>
      <c r="BL1343" s="46"/>
    </row>
    <row r="1344" spans="13:64" s="3" customFormat="1" x14ac:dyDescent="0.2">
      <c r="M1344" s="46"/>
      <c r="N1344" s="46"/>
      <c r="O1344" s="46"/>
      <c r="P1344" s="46"/>
      <c r="Q1344" s="46"/>
      <c r="R1344" s="46"/>
      <c r="S1344" s="46"/>
      <c r="T1344" s="47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  <c r="BE1344" s="46"/>
      <c r="BF1344" s="46"/>
      <c r="BG1344" s="46"/>
      <c r="BH1344" s="46"/>
      <c r="BI1344" s="46"/>
      <c r="BJ1344" s="46"/>
      <c r="BK1344" s="46"/>
      <c r="BL1344" s="46"/>
    </row>
    <row r="1345" spans="13:64" s="3" customFormat="1" x14ac:dyDescent="0.2">
      <c r="M1345" s="46"/>
      <c r="N1345" s="46"/>
      <c r="O1345" s="46"/>
      <c r="P1345" s="46"/>
      <c r="Q1345" s="46"/>
      <c r="R1345" s="46"/>
      <c r="S1345" s="46"/>
      <c r="T1345" s="47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46"/>
      <c r="BG1345" s="46"/>
      <c r="BH1345" s="46"/>
      <c r="BI1345" s="46"/>
      <c r="BJ1345" s="46"/>
      <c r="BK1345" s="46"/>
      <c r="BL1345" s="46"/>
    </row>
    <row r="1346" spans="13:64" s="3" customFormat="1" x14ac:dyDescent="0.2">
      <c r="M1346" s="46"/>
      <c r="N1346" s="46"/>
      <c r="O1346" s="46"/>
      <c r="P1346" s="46"/>
      <c r="Q1346" s="46"/>
      <c r="R1346" s="46"/>
      <c r="S1346" s="46"/>
      <c r="T1346" s="47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  <c r="BG1346" s="46"/>
      <c r="BH1346" s="46"/>
      <c r="BI1346" s="46"/>
      <c r="BJ1346" s="46"/>
      <c r="BK1346" s="46"/>
      <c r="BL1346" s="46"/>
    </row>
    <row r="1347" spans="13:64" s="3" customFormat="1" x14ac:dyDescent="0.2">
      <c r="M1347" s="46"/>
      <c r="N1347" s="46"/>
      <c r="O1347" s="46"/>
      <c r="P1347" s="46"/>
      <c r="Q1347" s="46"/>
      <c r="R1347" s="46"/>
      <c r="S1347" s="46"/>
      <c r="T1347" s="47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  <c r="BE1347" s="46"/>
      <c r="BF1347" s="46"/>
      <c r="BG1347" s="46"/>
      <c r="BH1347" s="46"/>
      <c r="BI1347" s="46"/>
      <c r="BJ1347" s="46"/>
      <c r="BK1347" s="46"/>
      <c r="BL1347" s="46"/>
    </row>
    <row r="1348" spans="13:64" s="3" customFormat="1" x14ac:dyDescent="0.2">
      <c r="M1348" s="46"/>
      <c r="N1348" s="46"/>
      <c r="O1348" s="46"/>
      <c r="P1348" s="46"/>
      <c r="Q1348" s="46"/>
      <c r="R1348" s="46"/>
      <c r="S1348" s="46"/>
      <c r="T1348" s="47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  <c r="BE1348" s="46"/>
      <c r="BF1348" s="46"/>
      <c r="BG1348" s="46"/>
      <c r="BH1348" s="46"/>
      <c r="BI1348" s="46"/>
      <c r="BJ1348" s="46"/>
      <c r="BK1348" s="46"/>
      <c r="BL1348" s="46"/>
    </row>
    <row r="1349" spans="13:64" s="3" customFormat="1" x14ac:dyDescent="0.2">
      <c r="M1349" s="46"/>
      <c r="N1349" s="46"/>
      <c r="O1349" s="46"/>
      <c r="P1349" s="46"/>
      <c r="Q1349" s="46"/>
      <c r="R1349" s="46"/>
      <c r="S1349" s="46"/>
      <c r="T1349" s="47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  <c r="BE1349" s="46"/>
      <c r="BF1349" s="46"/>
      <c r="BG1349" s="46"/>
      <c r="BH1349" s="46"/>
      <c r="BI1349" s="46"/>
      <c r="BJ1349" s="46"/>
      <c r="BK1349" s="46"/>
      <c r="BL1349" s="46"/>
    </row>
    <row r="1350" spans="13:64" s="3" customFormat="1" x14ac:dyDescent="0.2">
      <c r="M1350" s="46"/>
      <c r="N1350" s="46"/>
      <c r="O1350" s="46"/>
      <c r="P1350" s="46"/>
      <c r="Q1350" s="46"/>
      <c r="R1350" s="46"/>
      <c r="S1350" s="46"/>
      <c r="T1350" s="47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  <c r="BE1350" s="46"/>
      <c r="BF1350" s="46"/>
      <c r="BG1350" s="46"/>
      <c r="BH1350" s="46"/>
      <c r="BI1350" s="46"/>
      <c r="BJ1350" s="46"/>
      <c r="BK1350" s="46"/>
      <c r="BL1350" s="46"/>
    </row>
    <row r="1351" spans="13:64" s="3" customFormat="1" x14ac:dyDescent="0.2">
      <c r="M1351" s="46"/>
      <c r="N1351" s="46"/>
      <c r="O1351" s="46"/>
      <c r="P1351" s="46"/>
      <c r="Q1351" s="46"/>
      <c r="R1351" s="46"/>
      <c r="S1351" s="46"/>
      <c r="T1351" s="47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  <c r="BE1351" s="46"/>
      <c r="BF1351" s="46"/>
      <c r="BG1351" s="46"/>
      <c r="BH1351" s="46"/>
      <c r="BI1351" s="46"/>
      <c r="BJ1351" s="46"/>
      <c r="BK1351" s="46"/>
      <c r="BL1351" s="46"/>
    </row>
    <row r="1352" spans="13:64" s="3" customFormat="1" x14ac:dyDescent="0.2">
      <c r="M1352" s="46"/>
      <c r="N1352" s="46"/>
      <c r="O1352" s="46"/>
      <c r="P1352" s="46"/>
      <c r="Q1352" s="46"/>
      <c r="R1352" s="46"/>
      <c r="S1352" s="46"/>
      <c r="T1352" s="47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  <c r="BE1352" s="46"/>
      <c r="BF1352" s="46"/>
      <c r="BG1352" s="46"/>
      <c r="BH1352" s="46"/>
      <c r="BI1352" s="46"/>
      <c r="BJ1352" s="46"/>
      <c r="BK1352" s="46"/>
      <c r="BL1352" s="46"/>
    </row>
    <row r="1353" spans="13:64" s="3" customFormat="1" x14ac:dyDescent="0.2">
      <c r="M1353" s="46"/>
      <c r="N1353" s="46"/>
      <c r="O1353" s="46"/>
      <c r="P1353" s="46"/>
      <c r="Q1353" s="46"/>
      <c r="R1353" s="46"/>
      <c r="S1353" s="46"/>
      <c r="T1353" s="47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  <c r="BE1353" s="46"/>
      <c r="BF1353" s="46"/>
      <c r="BG1353" s="46"/>
      <c r="BH1353" s="46"/>
      <c r="BI1353" s="46"/>
      <c r="BJ1353" s="46"/>
      <c r="BK1353" s="46"/>
      <c r="BL1353" s="46"/>
    </row>
    <row r="1354" spans="13:64" s="3" customFormat="1" x14ac:dyDescent="0.2">
      <c r="M1354" s="46"/>
      <c r="N1354" s="46"/>
      <c r="O1354" s="46"/>
      <c r="P1354" s="46"/>
      <c r="Q1354" s="46"/>
      <c r="R1354" s="46"/>
      <c r="S1354" s="46"/>
      <c r="T1354" s="47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  <c r="BE1354" s="46"/>
      <c r="BF1354" s="46"/>
      <c r="BG1354" s="46"/>
      <c r="BH1354" s="46"/>
      <c r="BI1354" s="46"/>
      <c r="BJ1354" s="46"/>
      <c r="BK1354" s="46"/>
      <c r="BL1354" s="46"/>
    </row>
    <row r="1355" spans="13:64" s="3" customFormat="1" x14ac:dyDescent="0.2">
      <c r="M1355" s="46"/>
      <c r="N1355" s="46"/>
      <c r="O1355" s="46"/>
      <c r="P1355" s="46"/>
      <c r="Q1355" s="46"/>
      <c r="R1355" s="46"/>
      <c r="S1355" s="46"/>
      <c r="T1355" s="47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  <c r="BE1355" s="46"/>
      <c r="BF1355" s="46"/>
      <c r="BG1355" s="46"/>
      <c r="BH1355" s="46"/>
      <c r="BI1355" s="46"/>
      <c r="BJ1355" s="46"/>
      <c r="BK1355" s="46"/>
      <c r="BL1355" s="46"/>
    </row>
    <row r="1356" spans="13:64" s="3" customFormat="1" x14ac:dyDescent="0.2">
      <c r="M1356" s="46"/>
      <c r="N1356" s="46"/>
      <c r="O1356" s="46"/>
      <c r="P1356" s="46"/>
      <c r="Q1356" s="46"/>
      <c r="R1356" s="46"/>
      <c r="S1356" s="46"/>
      <c r="T1356" s="47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  <c r="BE1356" s="46"/>
      <c r="BF1356" s="46"/>
      <c r="BG1356" s="46"/>
      <c r="BH1356" s="46"/>
      <c r="BI1356" s="46"/>
      <c r="BJ1356" s="46"/>
      <c r="BK1356" s="46"/>
      <c r="BL1356" s="46"/>
    </row>
    <row r="1357" spans="13:64" s="3" customFormat="1" x14ac:dyDescent="0.2">
      <c r="M1357" s="46"/>
      <c r="N1357" s="46"/>
      <c r="O1357" s="46"/>
      <c r="P1357" s="46"/>
      <c r="Q1357" s="46"/>
      <c r="R1357" s="46"/>
      <c r="S1357" s="46"/>
      <c r="T1357" s="47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  <c r="BE1357" s="46"/>
      <c r="BF1357" s="46"/>
      <c r="BG1357" s="46"/>
      <c r="BH1357" s="46"/>
      <c r="BI1357" s="46"/>
      <c r="BJ1357" s="46"/>
      <c r="BK1357" s="46"/>
      <c r="BL1357" s="46"/>
    </row>
    <row r="1358" spans="13:64" s="3" customFormat="1" x14ac:dyDescent="0.2">
      <c r="M1358" s="46"/>
      <c r="N1358" s="46"/>
      <c r="O1358" s="46"/>
      <c r="P1358" s="46"/>
      <c r="Q1358" s="46"/>
      <c r="R1358" s="46"/>
      <c r="S1358" s="46"/>
      <c r="T1358" s="47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  <c r="BE1358" s="46"/>
      <c r="BF1358" s="46"/>
      <c r="BG1358" s="46"/>
      <c r="BH1358" s="46"/>
      <c r="BI1358" s="46"/>
      <c r="BJ1358" s="46"/>
      <c r="BK1358" s="46"/>
      <c r="BL1358" s="46"/>
    </row>
    <row r="1359" spans="13:64" s="3" customFormat="1" x14ac:dyDescent="0.2">
      <c r="M1359" s="46"/>
      <c r="N1359" s="46"/>
      <c r="O1359" s="46"/>
      <c r="P1359" s="46"/>
      <c r="Q1359" s="46"/>
      <c r="R1359" s="46"/>
      <c r="S1359" s="46"/>
      <c r="T1359" s="47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  <c r="BE1359" s="46"/>
      <c r="BF1359" s="46"/>
      <c r="BG1359" s="46"/>
      <c r="BH1359" s="46"/>
      <c r="BI1359" s="46"/>
      <c r="BJ1359" s="46"/>
      <c r="BK1359" s="46"/>
      <c r="BL1359" s="46"/>
    </row>
    <row r="1360" spans="13:64" s="3" customFormat="1" x14ac:dyDescent="0.2">
      <c r="M1360" s="46"/>
      <c r="N1360" s="46"/>
      <c r="O1360" s="46"/>
      <c r="P1360" s="46"/>
      <c r="Q1360" s="46"/>
      <c r="R1360" s="46"/>
      <c r="S1360" s="46"/>
      <c r="T1360" s="47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  <c r="BE1360" s="46"/>
      <c r="BF1360" s="46"/>
      <c r="BG1360" s="46"/>
      <c r="BH1360" s="46"/>
      <c r="BI1360" s="46"/>
      <c r="BJ1360" s="46"/>
      <c r="BK1360" s="46"/>
      <c r="BL1360" s="46"/>
    </row>
    <row r="1361" spans="13:64" s="3" customFormat="1" x14ac:dyDescent="0.2">
      <c r="M1361" s="46"/>
      <c r="N1361" s="46"/>
      <c r="O1361" s="46"/>
      <c r="P1361" s="46"/>
      <c r="Q1361" s="46"/>
      <c r="R1361" s="46"/>
      <c r="S1361" s="46"/>
      <c r="T1361" s="47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  <c r="BE1361" s="46"/>
      <c r="BF1361" s="46"/>
      <c r="BG1361" s="46"/>
      <c r="BH1361" s="46"/>
      <c r="BI1361" s="46"/>
      <c r="BJ1361" s="46"/>
      <c r="BK1361" s="46"/>
      <c r="BL1361" s="46"/>
    </row>
    <row r="1362" spans="13:64" s="3" customFormat="1" x14ac:dyDescent="0.2">
      <c r="M1362" s="46"/>
      <c r="N1362" s="46"/>
      <c r="O1362" s="46"/>
      <c r="P1362" s="46"/>
      <c r="Q1362" s="46"/>
      <c r="R1362" s="46"/>
      <c r="S1362" s="46"/>
      <c r="T1362" s="47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46"/>
      <c r="BG1362" s="46"/>
      <c r="BH1362" s="46"/>
      <c r="BI1362" s="46"/>
      <c r="BJ1362" s="46"/>
      <c r="BK1362" s="46"/>
      <c r="BL1362" s="46"/>
    </row>
    <row r="1363" spans="13:64" s="3" customFormat="1" x14ac:dyDescent="0.2">
      <c r="M1363" s="46"/>
      <c r="N1363" s="46"/>
      <c r="O1363" s="46"/>
      <c r="P1363" s="46"/>
      <c r="Q1363" s="46"/>
      <c r="R1363" s="46"/>
      <c r="S1363" s="46"/>
      <c r="T1363" s="47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  <c r="BE1363" s="46"/>
      <c r="BF1363" s="46"/>
      <c r="BG1363" s="46"/>
      <c r="BH1363" s="46"/>
      <c r="BI1363" s="46"/>
      <c r="BJ1363" s="46"/>
      <c r="BK1363" s="46"/>
      <c r="BL1363" s="46"/>
    </row>
    <row r="1364" spans="13:64" s="3" customFormat="1" x14ac:dyDescent="0.2">
      <c r="M1364" s="46"/>
      <c r="N1364" s="46"/>
      <c r="O1364" s="46"/>
      <c r="P1364" s="46"/>
      <c r="Q1364" s="46"/>
      <c r="R1364" s="46"/>
      <c r="S1364" s="46"/>
      <c r="T1364" s="47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  <c r="BE1364" s="46"/>
      <c r="BF1364" s="46"/>
      <c r="BG1364" s="46"/>
      <c r="BH1364" s="46"/>
      <c r="BI1364" s="46"/>
      <c r="BJ1364" s="46"/>
      <c r="BK1364" s="46"/>
      <c r="BL1364" s="46"/>
    </row>
    <row r="1365" spans="13:64" s="3" customFormat="1" x14ac:dyDescent="0.2">
      <c r="M1365" s="46"/>
      <c r="N1365" s="46"/>
      <c r="O1365" s="46"/>
      <c r="P1365" s="46"/>
      <c r="Q1365" s="46"/>
      <c r="R1365" s="46"/>
      <c r="S1365" s="46"/>
      <c r="T1365" s="47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  <c r="BE1365" s="46"/>
      <c r="BF1365" s="46"/>
      <c r="BG1365" s="46"/>
      <c r="BH1365" s="46"/>
      <c r="BI1365" s="46"/>
      <c r="BJ1365" s="46"/>
      <c r="BK1365" s="46"/>
      <c r="BL1365" s="46"/>
    </row>
    <row r="1366" spans="13:64" s="3" customFormat="1" x14ac:dyDescent="0.2">
      <c r="M1366" s="46"/>
      <c r="N1366" s="46"/>
      <c r="O1366" s="46"/>
      <c r="P1366" s="46"/>
      <c r="Q1366" s="46"/>
      <c r="R1366" s="46"/>
      <c r="S1366" s="46"/>
      <c r="T1366" s="47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46"/>
      <c r="BG1366" s="46"/>
      <c r="BH1366" s="46"/>
      <c r="BI1366" s="46"/>
      <c r="BJ1366" s="46"/>
      <c r="BK1366" s="46"/>
      <c r="BL1366" s="46"/>
    </row>
    <row r="1367" spans="13:64" s="3" customFormat="1" x14ac:dyDescent="0.2">
      <c r="M1367" s="46"/>
      <c r="N1367" s="46"/>
      <c r="O1367" s="46"/>
      <c r="P1367" s="46"/>
      <c r="Q1367" s="46"/>
      <c r="R1367" s="46"/>
      <c r="S1367" s="46"/>
      <c r="T1367" s="47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46"/>
      <c r="BG1367" s="46"/>
      <c r="BH1367" s="46"/>
      <c r="BI1367" s="46"/>
      <c r="BJ1367" s="46"/>
      <c r="BK1367" s="46"/>
      <c r="BL1367" s="46"/>
    </row>
    <row r="1368" spans="13:64" s="3" customFormat="1" x14ac:dyDescent="0.2">
      <c r="M1368" s="46"/>
      <c r="N1368" s="46"/>
      <c r="O1368" s="46"/>
      <c r="P1368" s="46"/>
      <c r="Q1368" s="46"/>
      <c r="R1368" s="46"/>
      <c r="S1368" s="46"/>
      <c r="T1368" s="47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46"/>
      <c r="BG1368" s="46"/>
      <c r="BH1368" s="46"/>
      <c r="BI1368" s="46"/>
      <c r="BJ1368" s="46"/>
      <c r="BK1368" s="46"/>
      <c r="BL1368" s="46"/>
    </row>
    <row r="1369" spans="13:64" s="3" customFormat="1" x14ac:dyDescent="0.2">
      <c r="M1369" s="46"/>
      <c r="N1369" s="46"/>
      <c r="O1369" s="46"/>
      <c r="P1369" s="46"/>
      <c r="Q1369" s="46"/>
      <c r="R1369" s="46"/>
      <c r="S1369" s="46"/>
      <c r="T1369" s="47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  <c r="BE1369" s="46"/>
      <c r="BF1369" s="46"/>
      <c r="BG1369" s="46"/>
      <c r="BH1369" s="46"/>
      <c r="BI1369" s="46"/>
      <c r="BJ1369" s="46"/>
      <c r="BK1369" s="46"/>
      <c r="BL1369" s="46"/>
    </row>
    <row r="1370" spans="13:64" s="3" customFormat="1" x14ac:dyDescent="0.2">
      <c r="M1370" s="46"/>
      <c r="N1370" s="46"/>
      <c r="O1370" s="46"/>
      <c r="P1370" s="46"/>
      <c r="Q1370" s="46"/>
      <c r="R1370" s="46"/>
      <c r="S1370" s="46"/>
      <c r="T1370" s="47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  <c r="BG1370" s="46"/>
      <c r="BH1370" s="46"/>
      <c r="BI1370" s="46"/>
      <c r="BJ1370" s="46"/>
      <c r="BK1370" s="46"/>
      <c r="BL1370" s="46"/>
    </row>
    <row r="1371" spans="13:64" s="3" customFormat="1" x14ac:dyDescent="0.2">
      <c r="M1371" s="46"/>
      <c r="N1371" s="46"/>
      <c r="O1371" s="46"/>
      <c r="P1371" s="46"/>
      <c r="Q1371" s="46"/>
      <c r="R1371" s="46"/>
      <c r="S1371" s="46"/>
      <c r="T1371" s="47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  <c r="BE1371" s="46"/>
      <c r="BF1371" s="46"/>
      <c r="BG1371" s="46"/>
      <c r="BH1371" s="46"/>
      <c r="BI1371" s="46"/>
      <c r="BJ1371" s="46"/>
      <c r="BK1371" s="46"/>
      <c r="BL1371" s="46"/>
    </row>
    <row r="1372" spans="13:64" s="3" customFormat="1" x14ac:dyDescent="0.2">
      <c r="M1372" s="46"/>
      <c r="N1372" s="46"/>
      <c r="O1372" s="46"/>
      <c r="P1372" s="46"/>
      <c r="Q1372" s="46"/>
      <c r="R1372" s="46"/>
      <c r="S1372" s="46"/>
      <c r="T1372" s="47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46"/>
      <c r="BG1372" s="46"/>
      <c r="BH1372" s="46"/>
      <c r="BI1372" s="46"/>
      <c r="BJ1372" s="46"/>
      <c r="BK1372" s="46"/>
      <c r="BL1372" s="46"/>
    </row>
    <row r="1373" spans="13:64" s="3" customFormat="1" x14ac:dyDescent="0.2">
      <c r="M1373" s="46"/>
      <c r="N1373" s="46"/>
      <c r="O1373" s="46"/>
      <c r="P1373" s="46"/>
      <c r="Q1373" s="46"/>
      <c r="R1373" s="46"/>
      <c r="S1373" s="46"/>
      <c r="T1373" s="47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  <c r="BE1373" s="46"/>
      <c r="BF1373" s="46"/>
      <c r="BG1373" s="46"/>
      <c r="BH1373" s="46"/>
      <c r="BI1373" s="46"/>
      <c r="BJ1373" s="46"/>
      <c r="BK1373" s="46"/>
      <c r="BL1373" s="46"/>
    </row>
    <row r="1374" spans="13:64" s="3" customFormat="1" x14ac:dyDescent="0.2">
      <c r="M1374" s="46"/>
      <c r="N1374" s="46"/>
      <c r="O1374" s="46"/>
      <c r="P1374" s="46"/>
      <c r="Q1374" s="46"/>
      <c r="R1374" s="46"/>
      <c r="S1374" s="46"/>
      <c r="T1374" s="47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46"/>
      <c r="BG1374" s="46"/>
      <c r="BH1374" s="46"/>
      <c r="BI1374" s="46"/>
      <c r="BJ1374" s="46"/>
      <c r="BK1374" s="46"/>
      <c r="BL1374" s="46"/>
    </row>
    <row r="1375" spans="13:64" s="3" customFormat="1" x14ac:dyDescent="0.2">
      <c r="M1375" s="46"/>
      <c r="N1375" s="46"/>
      <c r="O1375" s="46"/>
      <c r="P1375" s="46"/>
      <c r="Q1375" s="46"/>
      <c r="R1375" s="46"/>
      <c r="S1375" s="46"/>
      <c r="T1375" s="47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46"/>
      <c r="BG1375" s="46"/>
      <c r="BH1375" s="46"/>
      <c r="BI1375" s="46"/>
      <c r="BJ1375" s="46"/>
      <c r="BK1375" s="46"/>
      <c r="BL1375" s="46"/>
    </row>
    <row r="1376" spans="13:64" s="3" customFormat="1" x14ac:dyDescent="0.2">
      <c r="M1376" s="46"/>
      <c r="N1376" s="46"/>
      <c r="O1376" s="46"/>
      <c r="P1376" s="46"/>
      <c r="Q1376" s="46"/>
      <c r="R1376" s="46"/>
      <c r="S1376" s="46"/>
      <c r="T1376" s="47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  <c r="BE1376" s="46"/>
      <c r="BF1376" s="46"/>
      <c r="BG1376" s="46"/>
      <c r="BH1376" s="46"/>
      <c r="BI1376" s="46"/>
      <c r="BJ1376" s="46"/>
      <c r="BK1376" s="46"/>
      <c r="BL1376" s="46"/>
    </row>
    <row r="1377" spans="13:64" s="3" customFormat="1" x14ac:dyDescent="0.2">
      <c r="M1377" s="46"/>
      <c r="N1377" s="46"/>
      <c r="O1377" s="46"/>
      <c r="P1377" s="46"/>
      <c r="Q1377" s="46"/>
      <c r="R1377" s="46"/>
      <c r="S1377" s="46"/>
      <c r="T1377" s="47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46"/>
      <c r="BG1377" s="46"/>
      <c r="BH1377" s="46"/>
      <c r="BI1377" s="46"/>
      <c r="BJ1377" s="46"/>
      <c r="BK1377" s="46"/>
      <c r="BL1377" s="46"/>
    </row>
    <row r="1378" spans="13:64" s="3" customFormat="1" x14ac:dyDescent="0.2">
      <c r="M1378" s="46"/>
      <c r="N1378" s="46"/>
      <c r="O1378" s="46"/>
      <c r="P1378" s="46"/>
      <c r="Q1378" s="46"/>
      <c r="R1378" s="46"/>
      <c r="S1378" s="46"/>
      <c r="T1378" s="47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</row>
    <row r="1379" spans="13:64" s="3" customFormat="1" x14ac:dyDescent="0.2">
      <c r="M1379" s="46"/>
      <c r="N1379" s="46"/>
      <c r="O1379" s="46"/>
      <c r="P1379" s="46"/>
      <c r="Q1379" s="46"/>
      <c r="R1379" s="46"/>
      <c r="S1379" s="46"/>
      <c r="T1379" s="47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46"/>
      <c r="BG1379" s="46"/>
      <c r="BH1379" s="46"/>
      <c r="BI1379" s="46"/>
      <c r="BJ1379" s="46"/>
      <c r="BK1379" s="46"/>
      <c r="BL1379" s="46"/>
    </row>
    <row r="1380" spans="13:64" s="3" customFormat="1" x14ac:dyDescent="0.2">
      <c r="M1380" s="46"/>
      <c r="N1380" s="46"/>
      <c r="O1380" s="46"/>
      <c r="P1380" s="46"/>
      <c r="Q1380" s="46"/>
      <c r="R1380" s="46"/>
      <c r="S1380" s="46"/>
      <c r="T1380" s="47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46"/>
      <c r="BG1380" s="46"/>
      <c r="BH1380" s="46"/>
      <c r="BI1380" s="46"/>
      <c r="BJ1380" s="46"/>
      <c r="BK1380" s="46"/>
      <c r="BL1380" s="46"/>
    </row>
    <row r="1381" spans="13:64" s="3" customFormat="1" x14ac:dyDescent="0.2">
      <c r="M1381" s="46"/>
      <c r="N1381" s="46"/>
      <c r="O1381" s="46"/>
      <c r="P1381" s="46"/>
      <c r="Q1381" s="46"/>
      <c r="R1381" s="46"/>
      <c r="S1381" s="46"/>
      <c r="T1381" s="47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46"/>
      <c r="BG1381" s="46"/>
      <c r="BH1381" s="46"/>
      <c r="BI1381" s="46"/>
      <c r="BJ1381" s="46"/>
      <c r="BK1381" s="46"/>
      <c r="BL1381" s="46"/>
    </row>
    <row r="1382" spans="13:64" s="3" customFormat="1" x14ac:dyDescent="0.2">
      <c r="M1382" s="46"/>
      <c r="N1382" s="46"/>
      <c r="O1382" s="46"/>
      <c r="P1382" s="46"/>
      <c r="Q1382" s="46"/>
      <c r="R1382" s="46"/>
      <c r="S1382" s="46"/>
      <c r="T1382" s="47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  <c r="BE1382" s="46"/>
      <c r="BF1382" s="46"/>
      <c r="BG1382" s="46"/>
      <c r="BH1382" s="46"/>
      <c r="BI1382" s="46"/>
      <c r="BJ1382" s="46"/>
      <c r="BK1382" s="46"/>
      <c r="BL1382" s="46"/>
    </row>
    <row r="1383" spans="13:64" s="3" customFormat="1" x14ac:dyDescent="0.2">
      <c r="M1383" s="46"/>
      <c r="N1383" s="46"/>
      <c r="O1383" s="46"/>
      <c r="P1383" s="46"/>
      <c r="Q1383" s="46"/>
      <c r="R1383" s="46"/>
      <c r="S1383" s="46"/>
      <c r="T1383" s="47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  <c r="BE1383" s="46"/>
      <c r="BF1383" s="46"/>
      <c r="BG1383" s="46"/>
      <c r="BH1383" s="46"/>
      <c r="BI1383" s="46"/>
      <c r="BJ1383" s="46"/>
      <c r="BK1383" s="46"/>
      <c r="BL1383" s="46"/>
    </row>
    <row r="1384" spans="13:64" s="3" customFormat="1" x14ac:dyDescent="0.2">
      <c r="M1384" s="46"/>
      <c r="N1384" s="46"/>
      <c r="O1384" s="46"/>
      <c r="P1384" s="46"/>
      <c r="Q1384" s="46"/>
      <c r="R1384" s="46"/>
      <c r="S1384" s="46"/>
      <c r="T1384" s="47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  <c r="BE1384" s="46"/>
      <c r="BF1384" s="46"/>
      <c r="BG1384" s="46"/>
      <c r="BH1384" s="46"/>
      <c r="BI1384" s="46"/>
      <c r="BJ1384" s="46"/>
      <c r="BK1384" s="46"/>
      <c r="BL1384" s="46"/>
    </row>
    <row r="1385" spans="13:64" s="3" customFormat="1" x14ac:dyDescent="0.2">
      <c r="M1385" s="46"/>
      <c r="N1385" s="46"/>
      <c r="O1385" s="46"/>
      <c r="P1385" s="46"/>
      <c r="Q1385" s="46"/>
      <c r="R1385" s="46"/>
      <c r="S1385" s="46"/>
      <c r="T1385" s="47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  <c r="BG1385" s="46"/>
      <c r="BH1385" s="46"/>
      <c r="BI1385" s="46"/>
      <c r="BJ1385" s="46"/>
      <c r="BK1385" s="46"/>
      <c r="BL1385" s="46"/>
    </row>
    <row r="1386" spans="13:64" s="3" customFormat="1" x14ac:dyDescent="0.2">
      <c r="M1386" s="46"/>
      <c r="N1386" s="46"/>
      <c r="O1386" s="46"/>
      <c r="P1386" s="46"/>
      <c r="Q1386" s="46"/>
      <c r="R1386" s="46"/>
      <c r="S1386" s="46"/>
      <c r="T1386" s="47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  <c r="BE1386" s="46"/>
      <c r="BF1386" s="46"/>
      <c r="BG1386" s="46"/>
      <c r="BH1386" s="46"/>
      <c r="BI1386" s="46"/>
      <c r="BJ1386" s="46"/>
      <c r="BK1386" s="46"/>
      <c r="BL1386" s="46"/>
    </row>
    <row r="1387" spans="13:64" s="3" customFormat="1" x14ac:dyDescent="0.2">
      <c r="M1387" s="46"/>
      <c r="N1387" s="46"/>
      <c r="O1387" s="46"/>
      <c r="P1387" s="46"/>
      <c r="Q1387" s="46"/>
      <c r="R1387" s="46"/>
      <c r="S1387" s="46"/>
      <c r="T1387" s="47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46"/>
      <c r="BG1387" s="46"/>
      <c r="BH1387" s="46"/>
      <c r="BI1387" s="46"/>
      <c r="BJ1387" s="46"/>
      <c r="BK1387" s="46"/>
      <c r="BL1387" s="46"/>
    </row>
    <row r="1388" spans="13:64" s="3" customFormat="1" x14ac:dyDescent="0.2">
      <c r="M1388" s="46"/>
      <c r="N1388" s="46"/>
      <c r="O1388" s="46"/>
      <c r="P1388" s="46"/>
      <c r="Q1388" s="46"/>
      <c r="R1388" s="46"/>
      <c r="S1388" s="46"/>
      <c r="T1388" s="47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46"/>
      <c r="BG1388" s="46"/>
      <c r="BH1388" s="46"/>
      <c r="BI1388" s="46"/>
      <c r="BJ1388" s="46"/>
      <c r="BK1388" s="46"/>
      <c r="BL1388" s="46"/>
    </row>
    <row r="1389" spans="13:64" s="3" customFormat="1" x14ac:dyDescent="0.2">
      <c r="M1389" s="46"/>
      <c r="N1389" s="46"/>
      <c r="O1389" s="46"/>
      <c r="P1389" s="46"/>
      <c r="Q1389" s="46"/>
      <c r="R1389" s="46"/>
      <c r="S1389" s="46"/>
      <c r="T1389" s="47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46"/>
      <c r="BG1389" s="46"/>
      <c r="BH1389" s="46"/>
      <c r="BI1389" s="46"/>
      <c r="BJ1389" s="46"/>
      <c r="BK1389" s="46"/>
      <c r="BL1389" s="46"/>
    </row>
    <row r="1390" spans="13:64" s="3" customFormat="1" x14ac:dyDescent="0.2">
      <c r="M1390" s="46"/>
      <c r="N1390" s="46"/>
      <c r="O1390" s="46"/>
      <c r="P1390" s="46"/>
      <c r="Q1390" s="46"/>
      <c r="R1390" s="46"/>
      <c r="S1390" s="46"/>
      <c r="T1390" s="47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  <c r="BE1390" s="46"/>
      <c r="BF1390" s="46"/>
      <c r="BG1390" s="46"/>
      <c r="BH1390" s="46"/>
      <c r="BI1390" s="46"/>
      <c r="BJ1390" s="46"/>
      <c r="BK1390" s="46"/>
      <c r="BL1390" s="46"/>
    </row>
    <row r="1391" spans="13:64" s="3" customFormat="1" x14ac:dyDescent="0.2">
      <c r="M1391" s="46"/>
      <c r="N1391" s="46"/>
      <c r="O1391" s="46"/>
      <c r="P1391" s="46"/>
      <c r="Q1391" s="46"/>
      <c r="R1391" s="46"/>
      <c r="S1391" s="46"/>
      <c r="T1391" s="47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46"/>
      <c r="BG1391" s="46"/>
      <c r="BH1391" s="46"/>
      <c r="BI1391" s="46"/>
      <c r="BJ1391" s="46"/>
      <c r="BK1391" s="46"/>
      <c r="BL1391" s="46"/>
    </row>
    <row r="1392" spans="13:64" s="3" customFormat="1" x14ac:dyDescent="0.2">
      <c r="M1392" s="46"/>
      <c r="N1392" s="46"/>
      <c r="O1392" s="46"/>
      <c r="P1392" s="46"/>
      <c r="Q1392" s="46"/>
      <c r="R1392" s="46"/>
      <c r="S1392" s="46"/>
      <c r="T1392" s="47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  <c r="BE1392" s="46"/>
      <c r="BF1392" s="46"/>
      <c r="BG1392" s="46"/>
      <c r="BH1392" s="46"/>
      <c r="BI1392" s="46"/>
      <c r="BJ1392" s="46"/>
      <c r="BK1392" s="46"/>
      <c r="BL1392" s="46"/>
    </row>
    <row r="1393" spans="13:64" s="3" customFormat="1" x14ac:dyDescent="0.2">
      <c r="M1393" s="46"/>
      <c r="N1393" s="46"/>
      <c r="O1393" s="46"/>
      <c r="P1393" s="46"/>
      <c r="Q1393" s="46"/>
      <c r="R1393" s="46"/>
      <c r="S1393" s="46"/>
      <c r="T1393" s="47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  <c r="BE1393" s="46"/>
      <c r="BF1393" s="46"/>
      <c r="BG1393" s="46"/>
      <c r="BH1393" s="46"/>
      <c r="BI1393" s="46"/>
      <c r="BJ1393" s="46"/>
      <c r="BK1393" s="46"/>
      <c r="BL1393" s="46"/>
    </row>
    <row r="1394" spans="13:64" s="3" customFormat="1" x14ac:dyDescent="0.2">
      <c r="M1394" s="46"/>
      <c r="N1394" s="46"/>
      <c r="O1394" s="46"/>
      <c r="P1394" s="46"/>
      <c r="Q1394" s="46"/>
      <c r="R1394" s="46"/>
      <c r="S1394" s="46"/>
      <c r="T1394" s="47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  <c r="BG1394" s="46"/>
      <c r="BH1394" s="46"/>
      <c r="BI1394" s="46"/>
      <c r="BJ1394" s="46"/>
      <c r="BK1394" s="46"/>
      <c r="BL1394" s="46"/>
    </row>
    <row r="1395" spans="13:64" s="3" customFormat="1" x14ac:dyDescent="0.2">
      <c r="M1395" s="46"/>
      <c r="N1395" s="46"/>
      <c r="O1395" s="46"/>
      <c r="P1395" s="46"/>
      <c r="Q1395" s="46"/>
      <c r="R1395" s="46"/>
      <c r="S1395" s="46"/>
      <c r="T1395" s="47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  <c r="BE1395" s="46"/>
      <c r="BF1395" s="46"/>
      <c r="BG1395" s="46"/>
      <c r="BH1395" s="46"/>
      <c r="BI1395" s="46"/>
      <c r="BJ1395" s="46"/>
      <c r="BK1395" s="46"/>
      <c r="BL1395" s="46"/>
    </row>
    <row r="1396" spans="13:64" s="3" customFormat="1" x14ac:dyDescent="0.2">
      <c r="M1396" s="46"/>
      <c r="N1396" s="46"/>
      <c r="O1396" s="46"/>
      <c r="P1396" s="46"/>
      <c r="Q1396" s="46"/>
      <c r="R1396" s="46"/>
      <c r="S1396" s="46"/>
      <c r="T1396" s="47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  <c r="BE1396" s="46"/>
      <c r="BF1396" s="46"/>
      <c r="BG1396" s="46"/>
      <c r="BH1396" s="46"/>
      <c r="BI1396" s="46"/>
      <c r="BJ1396" s="46"/>
      <c r="BK1396" s="46"/>
      <c r="BL1396" s="46"/>
    </row>
    <row r="1397" spans="13:64" s="3" customFormat="1" x14ac:dyDescent="0.2">
      <c r="M1397" s="46"/>
      <c r="N1397" s="46"/>
      <c r="O1397" s="46"/>
      <c r="P1397" s="46"/>
      <c r="Q1397" s="46"/>
      <c r="R1397" s="46"/>
      <c r="S1397" s="46"/>
      <c r="T1397" s="47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  <c r="BE1397" s="46"/>
      <c r="BF1397" s="46"/>
      <c r="BG1397" s="46"/>
      <c r="BH1397" s="46"/>
      <c r="BI1397" s="46"/>
      <c r="BJ1397" s="46"/>
      <c r="BK1397" s="46"/>
      <c r="BL1397" s="46"/>
    </row>
    <row r="1398" spans="13:64" s="3" customFormat="1" x14ac:dyDescent="0.2">
      <c r="M1398" s="46"/>
      <c r="N1398" s="46"/>
      <c r="O1398" s="46"/>
      <c r="P1398" s="46"/>
      <c r="Q1398" s="46"/>
      <c r="R1398" s="46"/>
      <c r="S1398" s="46"/>
      <c r="T1398" s="47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  <c r="BE1398" s="46"/>
      <c r="BF1398" s="46"/>
      <c r="BG1398" s="46"/>
      <c r="BH1398" s="46"/>
      <c r="BI1398" s="46"/>
      <c r="BJ1398" s="46"/>
      <c r="BK1398" s="46"/>
      <c r="BL1398" s="46"/>
    </row>
    <row r="1399" spans="13:64" s="3" customFormat="1" x14ac:dyDescent="0.2">
      <c r="M1399" s="46"/>
      <c r="N1399" s="46"/>
      <c r="O1399" s="46"/>
      <c r="P1399" s="46"/>
      <c r="Q1399" s="46"/>
      <c r="R1399" s="46"/>
      <c r="S1399" s="46"/>
      <c r="T1399" s="47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46"/>
      <c r="BG1399" s="46"/>
      <c r="BH1399" s="46"/>
      <c r="BI1399" s="46"/>
      <c r="BJ1399" s="46"/>
      <c r="BK1399" s="46"/>
      <c r="BL1399" s="46"/>
    </row>
    <row r="1400" spans="13:64" s="3" customFormat="1" x14ac:dyDescent="0.2">
      <c r="M1400" s="46"/>
      <c r="N1400" s="46"/>
      <c r="O1400" s="46"/>
      <c r="P1400" s="46"/>
      <c r="Q1400" s="46"/>
      <c r="R1400" s="46"/>
      <c r="S1400" s="46"/>
      <c r="T1400" s="47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  <c r="BE1400" s="46"/>
      <c r="BF1400" s="46"/>
      <c r="BG1400" s="46"/>
      <c r="BH1400" s="46"/>
      <c r="BI1400" s="46"/>
      <c r="BJ1400" s="46"/>
      <c r="BK1400" s="46"/>
      <c r="BL1400" s="46"/>
    </row>
    <row r="1401" spans="13:64" s="3" customFormat="1" x14ac:dyDescent="0.2">
      <c r="M1401" s="46"/>
      <c r="N1401" s="46"/>
      <c r="O1401" s="46"/>
      <c r="P1401" s="46"/>
      <c r="Q1401" s="46"/>
      <c r="R1401" s="46"/>
      <c r="S1401" s="46"/>
      <c r="T1401" s="47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  <c r="BE1401" s="46"/>
      <c r="BF1401" s="46"/>
      <c r="BG1401" s="46"/>
      <c r="BH1401" s="46"/>
      <c r="BI1401" s="46"/>
      <c r="BJ1401" s="46"/>
      <c r="BK1401" s="46"/>
      <c r="BL1401" s="46"/>
    </row>
    <row r="1402" spans="13:64" s="3" customFormat="1" x14ac:dyDescent="0.2">
      <c r="M1402" s="46"/>
      <c r="N1402" s="46"/>
      <c r="O1402" s="46"/>
      <c r="P1402" s="46"/>
      <c r="Q1402" s="46"/>
      <c r="R1402" s="46"/>
      <c r="S1402" s="46"/>
      <c r="T1402" s="47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  <c r="BE1402" s="46"/>
      <c r="BF1402" s="46"/>
      <c r="BG1402" s="46"/>
      <c r="BH1402" s="46"/>
      <c r="BI1402" s="46"/>
      <c r="BJ1402" s="46"/>
      <c r="BK1402" s="46"/>
      <c r="BL1402" s="46"/>
    </row>
    <row r="1403" spans="13:64" s="3" customFormat="1" x14ac:dyDescent="0.2">
      <c r="M1403" s="46"/>
      <c r="N1403" s="46"/>
      <c r="O1403" s="46"/>
      <c r="P1403" s="46"/>
      <c r="Q1403" s="46"/>
      <c r="R1403" s="46"/>
      <c r="S1403" s="46"/>
      <c r="T1403" s="47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  <c r="BE1403" s="46"/>
      <c r="BF1403" s="46"/>
      <c r="BG1403" s="46"/>
      <c r="BH1403" s="46"/>
      <c r="BI1403" s="46"/>
      <c r="BJ1403" s="46"/>
      <c r="BK1403" s="46"/>
      <c r="BL1403" s="46"/>
    </row>
    <row r="1404" spans="13:64" s="3" customFormat="1" x14ac:dyDescent="0.2">
      <c r="M1404" s="46"/>
      <c r="N1404" s="46"/>
      <c r="O1404" s="46"/>
      <c r="P1404" s="46"/>
      <c r="Q1404" s="46"/>
      <c r="R1404" s="46"/>
      <c r="S1404" s="46"/>
      <c r="T1404" s="47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  <c r="BE1404" s="46"/>
      <c r="BF1404" s="46"/>
      <c r="BG1404" s="46"/>
      <c r="BH1404" s="46"/>
      <c r="BI1404" s="46"/>
      <c r="BJ1404" s="46"/>
      <c r="BK1404" s="46"/>
      <c r="BL1404" s="46"/>
    </row>
    <row r="1405" spans="13:64" s="3" customFormat="1" x14ac:dyDescent="0.2">
      <c r="M1405" s="46"/>
      <c r="N1405" s="46"/>
      <c r="O1405" s="46"/>
      <c r="P1405" s="46"/>
      <c r="Q1405" s="46"/>
      <c r="R1405" s="46"/>
      <c r="S1405" s="46"/>
      <c r="T1405" s="47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  <c r="BE1405" s="46"/>
      <c r="BF1405" s="46"/>
      <c r="BG1405" s="46"/>
      <c r="BH1405" s="46"/>
      <c r="BI1405" s="46"/>
      <c r="BJ1405" s="46"/>
      <c r="BK1405" s="46"/>
      <c r="BL1405" s="46"/>
    </row>
    <row r="1406" spans="13:64" s="3" customFormat="1" x14ac:dyDescent="0.2">
      <c r="M1406" s="46"/>
      <c r="N1406" s="46"/>
      <c r="O1406" s="46"/>
      <c r="P1406" s="46"/>
      <c r="Q1406" s="46"/>
      <c r="R1406" s="46"/>
      <c r="S1406" s="46"/>
      <c r="T1406" s="47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  <c r="BE1406" s="46"/>
      <c r="BF1406" s="46"/>
      <c r="BG1406" s="46"/>
      <c r="BH1406" s="46"/>
      <c r="BI1406" s="46"/>
      <c r="BJ1406" s="46"/>
      <c r="BK1406" s="46"/>
      <c r="BL1406" s="46"/>
    </row>
    <row r="1407" spans="13:64" s="3" customFormat="1" x14ac:dyDescent="0.2">
      <c r="M1407" s="46"/>
      <c r="N1407" s="46"/>
      <c r="O1407" s="46"/>
      <c r="P1407" s="46"/>
      <c r="Q1407" s="46"/>
      <c r="R1407" s="46"/>
      <c r="S1407" s="46"/>
      <c r="T1407" s="47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  <c r="BE1407" s="46"/>
      <c r="BF1407" s="46"/>
      <c r="BG1407" s="46"/>
      <c r="BH1407" s="46"/>
      <c r="BI1407" s="46"/>
      <c r="BJ1407" s="46"/>
      <c r="BK1407" s="46"/>
      <c r="BL1407" s="46"/>
    </row>
    <row r="1408" spans="13:64" s="3" customFormat="1" x14ac:dyDescent="0.2">
      <c r="M1408" s="46"/>
      <c r="N1408" s="46"/>
      <c r="O1408" s="46"/>
      <c r="P1408" s="46"/>
      <c r="Q1408" s="46"/>
      <c r="R1408" s="46"/>
      <c r="S1408" s="46"/>
      <c r="T1408" s="47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  <c r="BE1408" s="46"/>
      <c r="BF1408" s="46"/>
      <c r="BG1408" s="46"/>
      <c r="BH1408" s="46"/>
      <c r="BI1408" s="46"/>
      <c r="BJ1408" s="46"/>
      <c r="BK1408" s="46"/>
      <c r="BL1408" s="46"/>
    </row>
    <row r="1409" spans="13:64" s="3" customFormat="1" x14ac:dyDescent="0.2">
      <c r="M1409" s="46"/>
      <c r="N1409" s="46"/>
      <c r="O1409" s="46"/>
      <c r="P1409" s="46"/>
      <c r="Q1409" s="46"/>
      <c r="R1409" s="46"/>
      <c r="S1409" s="46"/>
      <c r="T1409" s="47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  <c r="BE1409" s="46"/>
      <c r="BF1409" s="46"/>
      <c r="BG1409" s="46"/>
      <c r="BH1409" s="46"/>
      <c r="BI1409" s="46"/>
      <c r="BJ1409" s="46"/>
      <c r="BK1409" s="46"/>
      <c r="BL1409" s="46"/>
    </row>
    <row r="1410" spans="13:64" s="3" customFormat="1" x14ac:dyDescent="0.2">
      <c r="M1410" s="46"/>
      <c r="N1410" s="46"/>
      <c r="O1410" s="46"/>
      <c r="P1410" s="46"/>
      <c r="Q1410" s="46"/>
      <c r="R1410" s="46"/>
      <c r="S1410" s="46"/>
      <c r="T1410" s="47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46"/>
      <c r="BG1410" s="46"/>
      <c r="BH1410" s="46"/>
      <c r="BI1410" s="46"/>
      <c r="BJ1410" s="46"/>
      <c r="BK1410" s="46"/>
      <c r="BL1410" s="46"/>
    </row>
    <row r="1411" spans="13:64" s="3" customFormat="1" x14ac:dyDescent="0.2">
      <c r="M1411" s="46"/>
      <c r="N1411" s="46"/>
      <c r="O1411" s="46"/>
      <c r="P1411" s="46"/>
      <c r="Q1411" s="46"/>
      <c r="R1411" s="46"/>
      <c r="S1411" s="46"/>
      <c r="T1411" s="47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  <c r="BE1411" s="46"/>
      <c r="BF1411" s="46"/>
      <c r="BG1411" s="46"/>
      <c r="BH1411" s="46"/>
      <c r="BI1411" s="46"/>
      <c r="BJ1411" s="46"/>
      <c r="BK1411" s="46"/>
      <c r="BL1411" s="46"/>
    </row>
    <row r="1412" spans="13:64" s="3" customFormat="1" x14ac:dyDescent="0.2">
      <c r="M1412" s="46"/>
      <c r="N1412" s="46"/>
      <c r="O1412" s="46"/>
      <c r="P1412" s="46"/>
      <c r="Q1412" s="46"/>
      <c r="R1412" s="46"/>
      <c r="S1412" s="46"/>
      <c r="T1412" s="47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  <c r="BE1412" s="46"/>
      <c r="BF1412" s="46"/>
      <c r="BG1412" s="46"/>
      <c r="BH1412" s="46"/>
      <c r="BI1412" s="46"/>
      <c r="BJ1412" s="46"/>
      <c r="BK1412" s="46"/>
      <c r="BL1412" s="46"/>
    </row>
    <row r="1413" spans="13:64" s="3" customFormat="1" x14ac:dyDescent="0.2">
      <c r="M1413" s="46"/>
      <c r="N1413" s="46"/>
      <c r="O1413" s="46"/>
      <c r="P1413" s="46"/>
      <c r="Q1413" s="46"/>
      <c r="R1413" s="46"/>
      <c r="S1413" s="46"/>
      <c r="T1413" s="47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46"/>
      <c r="BG1413" s="46"/>
      <c r="BH1413" s="46"/>
      <c r="BI1413" s="46"/>
      <c r="BJ1413" s="46"/>
      <c r="BK1413" s="46"/>
      <c r="BL1413" s="46"/>
    </row>
    <row r="1414" spans="13:64" s="3" customFormat="1" x14ac:dyDescent="0.2">
      <c r="M1414" s="46"/>
      <c r="N1414" s="46"/>
      <c r="O1414" s="46"/>
      <c r="P1414" s="46"/>
      <c r="Q1414" s="46"/>
      <c r="R1414" s="46"/>
      <c r="S1414" s="46"/>
      <c r="T1414" s="47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  <c r="BE1414" s="46"/>
      <c r="BF1414" s="46"/>
      <c r="BG1414" s="46"/>
      <c r="BH1414" s="46"/>
      <c r="BI1414" s="46"/>
      <c r="BJ1414" s="46"/>
      <c r="BK1414" s="46"/>
      <c r="BL1414" s="46"/>
    </row>
    <row r="1415" spans="13:64" s="3" customFormat="1" x14ac:dyDescent="0.2">
      <c r="M1415" s="46"/>
      <c r="N1415" s="46"/>
      <c r="O1415" s="46"/>
      <c r="P1415" s="46"/>
      <c r="Q1415" s="46"/>
      <c r="R1415" s="46"/>
      <c r="S1415" s="46"/>
      <c r="T1415" s="47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  <c r="BE1415" s="46"/>
      <c r="BF1415" s="46"/>
      <c r="BG1415" s="46"/>
      <c r="BH1415" s="46"/>
      <c r="BI1415" s="46"/>
      <c r="BJ1415" s="46"/>
      <c r="BK1415" s="46"/>
      <c r="BL1415" s="46"/>
    </row>
    <row r="1416" spans="13:64" s="3" customFormat="1" x14ac:dyDescent="0.2">
      <c r="M1416" s="46"/>
      <c r="N1416" s="46"/>
      <c r="O1416" s="46"/>
      <c r="P1416" s="46"/>
      <c r="Q1416" s="46"/>
      <c r="R1416" s="46"/>
      <c r="S1416" s="46"/>
      <c r="T1416" s="47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  <c r="AT1416" s="46"/>
      <c r="AU1416" s="46"/>
      <c r="AV1416" s="46"/>
      <c r="AW1416" s="46"/>
      <c r="AX1416" s="46"/>
      <c r="AY1416" s="46"/>
      <c r="AZ1416" s="46"/>
      <c r="BA1416" s="46"/>
      <c r="BB1416" s="46"/>
      <c r="BC1416" s="46"/>
      <c r="BD1416" s="46"/>
      <c r="BE1416" s="46"/>
      <c r="BF1416" s="46"/>
      <c r="BG1416" s="46"/>
      <c r="BH1416" s="46"/>
      <c r="BI1416" s="46"/>
      <c r="BJ1416" s="46"/>
      <c r="BK1416" s="46"/>
      <c r="BL1416" s="46"/>
    </row>
    <row r="1417" spans="13:64" s="3" customFormat="1" x14ac:dyDescent="0.2">
      <c r="M1417" s="46"/>
      <c r="N1417" s="46"/>
      <c r="O1417" s="46"/>
      <c r="P1417" s="46"/>
      <c r="Q1417" s="46"/>
      <c r="R1417" s="46"/>
      <c r="S1417" s="46"/>
      <c r="T1417" s="47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  <c r="AT1417" s="46"/>
      <c r="AU1417" s="46"/>
      <c r="AV1417" s="46"/>
      <c r="AW1417" s="46"/>
      <c r="AX1417" s="46"/>
      <c r="AY1417" s="46"/>
      <c r="AZ1417" s="46"/>
      <c r="BA1417" s="46"/>
      <c r="BB1417" s="46"/>
      <c r="BC1417" s="46"/>
      <c r="BD1417" s="46"/>
      <c r="BE1417" s="46"/>
      <c r="BF1417" s="46"/>
      <c r="BG1417" s="46"/>
      <c r="BH1417" s="46"/>
      <c r="BI1417" s="46"/>
      <c r="BJ1417" s="46"/>
      <c r="BK1417" s="46"/>
      <c r="BL1417" s="46"/>
    </row>
    <row r="1418" spans="13:64" s="3" customFormat="1" x14ac:dyDescent="0.2">
      <c r="M1418" s="46"/>
      <c r="N1418" s="46"/>
      <c r="O1418" s="46"/>
      <c r="P1418" s="46"/>
      <c r="Q1418" s="46"/>
      <c r="R1418" s="46"/>
      <c r="S1418" s="46"/>
      <c r="T1418" s="47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46"/>
      <c r="AV1418" s="46"/>
      <c r="AW1418" s="46"/>
      <c r="AX1418" s="46"/>
      <c r="AY1418" s="46"/>
      <c r="AZ1418" s="46"/>
      <c r="BA1418" s="46"/>
      <c r="BB1418" s="46"/>
      <c r="BC1418" s="46"/>
      <c r="BD1418" s="46"/>
      <c r="BE1418" s="46"/>
      <c r="BF1418" s="46"/>
      <c r="BG1418" s="46"/>
      <c r="BH1418" s="46"/>
      <c r="BI1418" s="46"/>
      <c r="BJ1418" s="46"/>
      <c r="BK1418" s="46"/>
      <c r="BL1418" s="46"/>
    </row>
    <row r="1419" spans="13:64" s="3" customFormat="1" x14ac:dyDescent="0.2">
      <c r="M1419" s="46"/>
      <c r="N1419" s="46"/>
      <c r="O1419" s="46"/>
      <c r="P1419" s="46"/>
      <c r="Q1419" s="46"/>
      <c r="R1419" s="46"/>
      <c r="S1419" s="46"/>
      <c r="T1419" s="47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46"/>
      <c r="AV1419" s="46"/>
      <c r="AW1419" s="46"/>
      <c r="AX1419" s="46"/>
      <c r="AY1419" s="46"/>
      <c r="AZ1419" s="46"/>
      <c r="BA1419" s="46"/>
      <c r="BB1419" s="46"/>
      <c r="BC1419" s="46"/>
      <c r="BD1419" s="46"/>
      <c r="BE1419" s="46"/>
      <c r="BF1419" s="46"/>
      <c r="BG1419" s="46"/>
      <c r="BH1419" s="46"/>
      <c r="BI1419" s="46"/>
      <c r="BJ1419" s="46"/>
      <c r="BK1419" s="46"/>
      <c r="BL1419" s="46"/>
    </row>
    <row r="1420" spans="13:64" s="3" customFormat="1" x14ac:dyDescent="0.2">
      <c r="M1420" s="46"/>
      <c r="N1420" s="46"/>
      <c r="O1420" s="46"/>
      <c r="P1420" s="46"/>
      <c r="Q1420" s="46"/>
      <c r="R1420" s="46"/>
      <c r="S1420" s="46"/>
      <c r="T1420" s="47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46"/>
      <c r="AV1420" s="46"/>
      <c r="AW1420" s="46"/>
      <c r="AX1420" s="46"/>
      <c r="AY1420" s="46"/>
      <c r="AZ1420" s="46"/>
      <c r="BA1420" s="46"/>
      <c r="BB1420" s="46"/>
      <c r="BC1420" s="46"/>
      <c r="BD1420" s="46"/>
      <c r="BE1420" s="46"/>
      <c r="BF1420" s="46"/>
      <c r="BG1420" s="46"/>
      <c r="BH1420" s="46"/>
      <c r="BI1420" s="46"/>
      <c r="BJ1420" s="46"/>
      <c r="BK1420" s="46"/>
      <c r="BL1420" s="46"/>
    </row>
    <row r="1421" spans="13:64" s="3" customFormat="1" x14ac:dyDescent="0.2">
      <c r="M1421" s="46"/>
      <c r="N1421" s="46"/>
      <c r="O1421" s="46"/>
      <c r="P1421" s="46"/>
      <c r="Q1421" s="46"/>
      <c r="R1421" s="46"/>
      <c r="S1421" s="46"/>
      <c r="T1421" s="47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46"/>
      <c r="AV1421" s="46"/>
      <c r="AW1421" s="46"/>
      <c r="AX1421" s="46"/>
      <c r="AY1421" s="46"/>
      <c r="AZ1421" s="46"/>
      <c r="BA1421" s="46"/>
      <c r="BB1421" s="46"/>
      <c r="BC1421" s="46"/>
      <c r="BD1421" s="46"/>
      <c r="BE1421" s="46"/>
      <c r="BF1421" s="46"/>
      <c r="BG1421" s="46"/>
      <c r="BH1421" s="46"/>
      <c r="BI1421" s="46"/>
      <c r="BJ1421" s="46"/>
      <c r="BK1421" s="46"/>
      <c r="BL1421" s="46"/>
    </row>
    <row r="1422" spans="13:64" s="3" customFormat="1" x14ac:dyDescent="0.2">
      <c r="M1422" s="46"/>
      <c r="N1422" s="46"/>
      <c r="O1422" s="46"/>
      <c r="P1422" s="46"/>
      <c r="Q1422" s="46"/>
      <c r="R1422" s="46"/>
      <c r="S1422" s="46"/>
      <c r="T1422" s="47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46"/>
      <c r="AV1422" s="46"/>
      <c r="AW1422" s="46"/>
      <c r="AX1422" s="46"/>
      <c r="AY1422" s="46"/>
      <c r="AZ1422" s="46"/>
      <c r="BA1422" s="46"/>
      <c r="BB1422" s="46"/>
      <c r="BC1422" s="46"/>
      <c r="BD1422" s="46"/>
      <c r="BE1422" s="46"/>
      <c r="BF1422" s="46"/>
      <c r="BG1422" s="46"/>
      <c r="BH1422" s="46"/>
      <c r="BI1422" s="46"/>
      <c r="BJ1422" s="46"/>
      <c r="BK1422" s="46"/>
      <c r="BL1422" s="46"/>
    </row>
    <row r="1423" spans="13:64" s="3" customFormat="1" x14ac:dyDescent="0.2">
      <c r="M1423" s="46"/>
      <c r="N1423" s="46"/>
      <c r="O1423" s="46"/>
      <c r="P1423" s="46"/>
      <c r="Q1423" s="46"/>
      <c r="R1423" s="46"/>
      <c r="S1423" s="46"/>
      <c r="T1423" s="47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  <c r="BE1423" s="46"/>
      <c r="BF1423" s="46"/>
      <c r="BG1423" s="46"/>
      <c r="BH1423" s="46"/>
      <c r="BI1423" s="46"/>
      <c r="BJ1423" s="46"/>
      <c r="BK1423" s="46"/>
      <c r="BL1423" s="46"/>
    </row>
    <row r="1424" spans="13:64" s="3" customFormat="1" x14ac:dyDescent="0.2">
      <c r="M1424" s="46"/>
      <c r="N1424" s="46"/>
      <c r="O1424" s="46"/>
      <c r="P1424" s="46"/>
      <c r="Q1424" s="46"/>
      <c r="R1424" s="46"/>
      <c r="S1424" s="46"/>
      <c r="T1424" s="47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  <c r="BE1424" s="46"/>
      <c r="BF1424" s="46"/>
      <c r="BG1424" s="46"/>
      <c r="BH1424" s="46"/>
      <c r="BI1424" s="46"/>
      <c r="BJ1424" s="46"/>
      <c r="BK1424" s="46"/>
      <c r="BL1424" s="46"/>
    </row>
    <row r="1425" spans="13:64" s="3" customFormat="1" x14ac:dyDescent="0.2">
      <c r="M1425" s="46"/>
      <c r="N1425" s="46"/>
      <c r="O1425" s="46"/>
      <c r="P1425" s="46"/>
      <c r="Q1425" s="46"/>
      <c r="R1425" s="46"/>
      <c r="S1425" s="46"/>
      <c r="T1425" s="47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  <c r="BE1425" s="46"/>
      <c r="BF1425" s="46"/>
      <c r="BG1425" s="46"/>
      <c r="BH1425" s="46"/>
      <c r="BI1425" s="46"/>
      <c r="BJ1425" s="46"/>
      <c r="BK1425" s="46"/>
      <c r="BL1425" s="46"/>
    </row>
    <row r="1426" spans="13:64" s="3" customFormat="1" x14ac:dyDescent="0.2">
      <c r="M1426" s="46"/>
      <c r="N1426" s="46"/>
      <c r="O1426" s="46"/>
      <c r="P1426" s="46"/>
      <c r="Q1426" s="46"/>
      <c r="R1426" s="46"/>
      <c r="S1426" s="46"/>
      <c r="T1426" s="47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  <c r="BE1426" s="46"/>
      <c r="BF1426" s="46"/>
      <c r="BG1426" s="46"/>
      <c r="BH1426" s="46"/>
      <c r="BI1426" s="46"/>
      <c r="BJ1426" s="46"/>
      <c r="BK1426" s="46"/>
      <c r="BL1426" s="46"/>
    </row>
    <row r="1427" spans="13:64" s="3" customFormat="1" x14ac:dyDescent="0.2">
      <c r="M1427" s="46"/>
      <c r="N1427" s="46"/>
      <c r="O1427" s="46"/>
      <c r="P1427" s="46"/>
      <c r="Q1427" s="46"/>
      <c r="R1427" s="46"/>
      <c r="S1427" s="46"/>
      <c r="T1427" s="47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46"/>
      <c r="AV1427" s="46"/>
      <c r="AW1427" s="46"/>
      <c r="AX1427" s="46"/>
      <c r="AY1427" s="46"/>
      <c r="AZ1427" s="46"/>
      <c r="BA1427" s="46"/>
      <c r="BB1427" s="46"/>
      <c r="BC1427" s="46"/>
      <c r="BD1427" s="46"/>
      <c r="BE1427" s="46"/>
      <c r="BF1427" s="46"/>
      <c r="BG1427" s="46"/>
      <c r="BH1427" s="46"/>
      <c r="BI1427" s="46"/>
      <c r="BJ1427" s="46"/>
      <c r="BK1427" s="46"/>
      <c r="BL1427" s="46"/>
    </row>
    <row r="1428" spans="13:64" s="3" customFormat="1" x14ac:dyDescent="0.2">
      <c r="M1428" s="46"/>
      <c r="N1428" s="46"/>
      <c r="O1428" s="46"/>
      <c r="P1428" s="46"/>
      <c r="Q1428" s="46"/>
      <c r="R1428" s="46"/>
      <c r="S1428" s="46"/>
      <c r="T1428" s="47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  <c r="BE1428" s="46"/>
      <c r="BF1428" s="46"/>
      <c r="BG1428" s="46"/>
      <c r="BH1428" s="46"/>
      <c r="BI1428" s="46"/>
      <c r="BJ1428" s="46"/>
      <c r="BK1428" s="46"/>
      <c r="BL1428" s="46"/>
    </row>
    <row r="1429" spans="13:64" s="3" customFormat="1" x14ac:dyDescent="0.2">
      <c r="M1429" s="46"/>
      <c r="N1429" s="46"/>
      <c r="O1429" s="46"/>
      <c r="P1429" s="46"/>
      <c r="Q1429" s="46"/>
      <c r="R1429" s="46"/>
      <c r="S1429" s="46"/>
      <c r="T1429" s="47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  <c r="BE1429" s="46"/>
      <c r="BF1429" s="46"/>
      <c r="BG1429" s="46"/>
      <c r="BH1429" s="46"/>
      <c r="BI1429" s="46"/>
      <c r="BJ1429" s="46"/>
      <c r="BK1429" s="46"/>
      <c r="BL1429" s="46"/>
    </row>
    <row r="1430" spans="13:64" s="3" customFormat="1" x14ac:dyDescent="0.2">
      <c r="M1430" s="46"/>
      <c r="N1430" s="46"/>
      <c r="O1430" s="46"/>
      <c r="P1430" s="46"/>
      <c r="Q1430" s="46"/>
      <c r="R1430" s="46"/>
      <c r="S1430" s="46"/>
      <c r="T1430" s="47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46"/>
      <c r="BG1430" s="46"/>
      <c r="BH1430" s="46"/>
      <c r="BI1430" s="46"/>
      <c r="BJ1430" s="46"/>
      <c r="BK1430" s="46"/>
      <c r="BL1430" s="46"/>
    </row>
    <row r="1431" spans="13:64" s="3" customFormat="1" x14ac:dyDescent="0.2">
      <c r="M1431" s="46"/>
      <c r="N1431" s="46"/>
      <c r="O1431" s="46"/>
      <c r="P1431" s="46"/>
      <c r="Q1431" s="46"/>
      <c r="R1431" s="46"/>
      <c r="S1431" s="46"/>
      <c r="T1431" s="47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  <c r="BE1431" s="46"/>
      <c r="BF1431" s="46"/>
      <c r="BG1431" s="46"/>
      <c r="BH1431" s="46"/>
      <c r="BI1431" s="46"/>
      <c r="BJ1431" s="46"/>
      <c r="BK1431" s="46"/>
      <c r="BL1431" s="46"/>
    </row>
    <row r="1432" spans="13:64" s="3" customFormat="1" x14ac:dyDescent="0.2">
      <c r="M1432" s="46"/>
      <c r="N1432" s="46"/>
      <c r="O1432" s="46"/>
      <c r="P1432" s="46"/>
      <c r="Q1432" s="46"/>
      <c r="R1432" s="46"/>
      <c r="S1432" s="46"/>
      <c r="T1432" s="47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46"/>
      <c r="BG1432" s="46"/>
      <c r="BH1432" s="46"/>
      <c r="BI1432" s="46"/>
      <c r="BJ1432" s="46"/>
      <c r="BK1432" s="46"/>
      <c r="BL1432" s="46"/>
    </row>
    <row r="1433" spans="13:64" s="3" customFormat="1" x14ac:dyDescent="0.2">
      <c r="M1433" s="46"/>
      <c r="N1433" s="46"/>
      <c r="O1433" s="46"/>
      <c r="P1433" s="46"/>
      <c r="Q1433" s="46"/>
      <c r="R1433" s="46"/>
      <c r="S1433" s="46"/>
      <c r="T1433" s="47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  <c r="BE1433" s="46"/>
      <c r="BF1433" s="46"/>
      <c r="BG1433" s="46"/>
      <c r="BH1433" s="46"/>
      <c r="BI1433" s="46"/>
      <c r="BJ1433" s="46"/>
      <c r="BK1433" s="46"/>
      <c r="BL1433" s="46"/>
    </row>
    <row r="1434" spans="13:64" s="3" customFormat="1" x14ac:dyDescent="0.2">
      <c r="M1434" s="46"/>
      <c r="N1434" s="46"/>
      <c r="O1434" s="46"/>
      <c r="P1434" s="46"/>
      <c r="Q1434" s="46"/>
      <c r="R1434" s="46"/>
      <c r="S1434" s="46"/>
      <c r="T1434" s="47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46"/>
      <c r="BG1434" s="46"/>
      <c r="BH1434" s="46"/>
      <c r="BI1434" s="46"/>
      <c r="BJ1434" s="46"/>
      <c r="BK1434" s="46"/>
      <c r="BL1434" s="46"/>
    </row>
    <row r="1435" spans="13:64" s="3" customFormat="1" x14ac:dyDescent="0.2">
      <c r="M1435" s="46"/>
      <c r="N1435" s="46"/>
      <c r="O1435" s="46"/>
      <c r="P1435" s="46"/>
      <c r="Q1435" s="46"/>
      <c r="R1435" s="46"/>
      <c r="S1435" s="46"/>
      <c r="T1435" s="47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46"/>
      <c r="BG1435" s="46"/>
      <c r="BH1435" s="46"/>
      <c r="BI1435" s="46"/>
      <c r="BJ1435" s="46"/>
      <c r="BK1435" s="46"/>
      <c r="BL1435" s="46"/>
    </row>
    <row r="1436" spans="13:64" s="3" customFormat="1" x14ac:dyDescent="0.2">
      <c r="M1436" s="46"/>
      <c r="N1436" s="46"/>
      <c r="O1436" s="46"/>
      <c r="P1436" s="46"/>
      <c r="Q1436" s="46"/>
      <c r="R1436" s="46"/>
      <c r="S1436" s="46"/>
      <c r="T1436" s="47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46"/>
      <c r="BG1436" s="46"/>
      <c r="BH1436" s="46"/>
      <c r="BI1436" s="46"/>
      <c r="BJ1436" s="46"/>
      <c r="BK1436" s="46"/>
      <c r="BL1436" s="46"/>
    </row>
    <row r="1437" spans="13:64" s="3" customFormat="1" x14ac:dyDescent="0.2">
      <c r="M1437" s="46"/>
      <c r="N1437" s="46"/>
      <c r="O1437" s="46"/>
      <c r="P1437" s="46"/>
      <c r="Q1437" s="46"/>
      <c r="R1437" s="46"/>
      <c r="S1437" s="46"/>
      <c r="T1437" s="47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46"/>
      <c r="BG1437" s="46"/>
      <c r="BH1437" s="46"/>
      <c r="BI1437" s="46"/>
      <c r="BJ1437" s="46"/>
      <c r="BK1437" s="46"/>
      <c r="BL1437" s="46"/>
    </row>
    <row r="1438" spans="13:64" s="3" customFormat="1" x14ac:dyDescent="0.2">
      <c r="M1438" s="46"/>
      <c r="N1438" s="46"/>
      <c r="O1438" s="46"/>
      <c r="P1438" s="46"/>
      <c r="Q1438" s="46"/>
      <c r="R1438" s="46"/>
      <c r="S1438" s="46"/>
      <c r="T1438" s="47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46"/>
      <c r="BG1438" s="46"/>
      <c r="BH1438" s="46"/>
      <c r="BI1438" s="46"/>
      <c r="BJ1438" s="46"/>
      <c r="BK1438" s="46"/>
      <c r="BL1438" s="46"/>
    </row>
    <row r="1439" spans="13:64" s="3" customFormat="1" x14ac:dyDescent="0.2">
      <c r="M1439" s="46"/>
      <c r="N1439" s="46"/>
      <c r="O1439" s="46"/>
      <c r="P1439" s="46"/>
      <c r="Q1439" s="46"/>
      <c r="R1439" s="46"/>
      <c r="S1439" s="46"/>
      <c r="T1439" s="47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46"/>
      <c r="BG1439" s="46"/>
      <c r="BH1439" s="46"/>
      <c r="BI1439" s="46"/>
      <c r="BJ1439" s="46"/>
      <c r="BK1439" s="46"/>
      <c r="BL1439" s="46"/>
    </row>
    <row r="1440" spans="13:64" s="3" customFormat="1" x14ac:dyDescent="0.2">
      <c r="M1440" s="46"/>
      <c r="N1440" s="46"/>
      <c r="O1440" s="46"/>
      <c r="P1440" s="46"/>
      <c r="Q1440" s="46"/>
      <c r="R1440" s="46"/>
      <c r="S1440" s="46"/>
      <c r="T1440" s="47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  <c r="BE1440" s="46"/>
      <c r="BF1440" s="46"/>
      <c r="BG1440" s="46"/>
      <c r="BH1440" s="46"/>
      <c r="BI1440" s="46"/>
      <c r="BJ1440" s="46"/>
      <c r="BK1440" s="46"/>
      <c r="BL1440" s="46"/>
    </row>
    <row r="1441" spans="13:64" s="3" customFormat="1" x14ac:dyDescent="0.2">
      <c r="M1441" s="46"/>
      <c r="N1441" s="46"/>
      <c r="O1441" s="46"/>
      <c r="P1441" s="46"/>
      <c r="Q1441" s="46"/>
      <c r="R1441" s="46"/>
      <c r="S1441" s="46"/>
      <c r="T1441" s="47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46"/>
      <c r="BG1441" s="46"/>
      <c r="BH1441" s="46"/>
      <c r="BI1441" s="46"/>
      <c r="BJ1441" s="46"/>
      <c r="BK1441" s="46"/>
      <c r="BL1441" s="46"/>
    </row>
    <row r="1442" spans="13:64" s="3" customFormat="1" x14ac:dyDescent="0.2">
      <c r="M1442" s="46"/>
      <c r="N1442" s="46"/>
      <c r="O1442" s="46"/>
      <c r="P1442" s="46"/>
      <c r="Q1442" s="46"/>
      <c r="R1442" s="46"/>
      <c r="S1442" s="46"/>
      <c r="T1442" s="47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46"/>
      <c r="BG1442" s="46"/>
      <c r="BH1442" s="46"/>
      <c r="BI1442" s="46"/>
      <c r="BJ1442" s="46"/>
      <c r="BK1442" s="46"/>
      <c r="BL1442" s="46"/>
    </row>
    <row r="1443" spans="13:64" s="3" customFormat="1" x14ac:dyDescent="0.2">
      <c r="M1443" s="46"/>
      <c r="N1443" s="46"/>
      <c r="O1443" s="46"/>
      <c r="P1443" s="46"/>
      <c r="Q1443" s="46"/>
      <c r="R1443" s="46"/>
      <c r="S1443" s="46"/>
      <c r="T1443" s="47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  <c r="BE1443" s="46"/>
      <c r="BF1443" s="46"/>
      <c r="BG1443" s="46"/>
      <c r="BH1443" s="46"/>
      <c r="BI1443" s="46"/>
      <c r="BJ1443" s="46"/>
      <c r="BK1443" s="46"/>
      <c r="BL1443" s="46"/>
    </row>
    <row r="1444" spans="13:64" s="3" customFormat="1" x14ac:dyDescent="0.2">
      <c r="M1444" s="46"/>
      <c r="N1444" s="46"/>
      <c r="O1444" s="46"/>
      <c r="P1444" s="46"/>
      <c r="Q1444" s="46"/>
      <c r="R1444" s="46"/>
      <c r="S1444" s="46"/>
      <c r="T1444" s="47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</row>
    <row r="1445" spans="13:64" s="3" customFormat="1" x14ac:dyDescent="0.2">
      <c r="M1445" s="46"/>
      <c r="N1445" s="46"/>
      <c r="O1445" s="46"/>
      <c r="P1445" s="46"/>
      <c r="Q1445" s="46"/>
      <c r="R1445" s="46"/>
      <c r="S1445" s="46"/>
      <c r="T1445" s="47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</row>
    <row r="1446" spans="13:64" s="3" customFormat="1" x14ac:dyDescent="0.2">
      <c r="M1446" s="46"/>
      <c r="N1446" s="46"/>
      <c r="O1446" s="46"/>
      <c r="P1446" s="46"/>
      <c r="Q1446" s="46"/>
      <c r="R1446" s="46"/>
      <c r="S1446" s="46"/>
      <c r="T1446" s="47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</row>
    <row r="1447" spans="13:64" s="3" customFormat="1" x14ac:dyDescent="0.2">
      <c r="M1447" s="46"/>
      <c r="N1447" s="46"/>
      <c r="O1447" s="46"/>
      <c r="P1447" s="46"/>
      <c r="Q1447" s="46"/>
      <c r="R1447" s="46"/>
      <c r="S1447" s="46"/>
      <c r="T1447" s="47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  <c r="BE1447" s="46"/>
      <c r="BF1447" s="46"/>
      <c r="BG1447" s="46"/>
      <c r="BH1447" s="46"/>
      <c r="BI1447" s="46"/>
      <c r="BJ1447" s="46"/>
      <c r="BK1447" s="46"/>
      <c r="BL1447" s="46"/>
    </row>
    <row r="1448" spans="13:64" s="3" customFormat="1" x14ac:dyDescent="0.2">
      <c r="M1448" s="46"/>
      <c r="N1448" s="46"/>
      <c r="O1448" s="46"/>
      <c r="P1448" s="46"/>
      <c r="Q1448" s="46"/>
      <c r="R1448" s="46"/>
      <c r="S1448" s="46"/>
      <c r="T1448" s="47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46"/>
      <c r="BG1448" s="46"/>
      <c r="BH1448" s="46"/>
      <c r="BI1448" s="46"/>
      <c r="BJ1448" s="46"/>
      <c r="BK1448" s="46"/>
      <c r="BL1448" s="46"/>
    </row>
    <row r="1449" spans="13:64" s="3" customFormat="1" x14ac:dyDescent="0.2">
      <c r="M1449" s="46"/>
      <c r="N1449" s="46"/>
      <c r="O1449" s="46"/>
      <c r="P1449" s="46"/>
      <c r="Q1449" s="46"/>
      <c r="R1449" s="46"/>
      <c r="S1449" s="46"/>
      <c r="T1449" s="47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</row>
    <row r="1450" spans="13:64" s="3" customFormat="1" x14ac:dyDescent="0.2">
      <c r="M1450" s="46"/>
      <c r="N1450" s="46"/>
      <c r="O1450" s="46"/>
      <c r="P1450" s="46"/>
      <c r="Q1450" s="46"/>
      <c r="R1450" s="46"/>
      <c r="S1450" s="46"/>
      <c r="T1450" s="47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</row>
    <row r="1451" spans="13:64" s="3" customFormat="1" x14ac:dyDescent="0.2">
      <c r="M1451" s="46"/>
      <c r="N1451" s="46"/>
      <c r="O1451" s="46"/>
      <c r="P1451" s="46"/>
      <c r="Q1451" s="46"/>
      <c r="R1451" s="46"/>
      <c r="S1451" s="46"/>
      <c r="T1451" s="47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46"/>
      <c r="BG1451" s="46"/>
      <c r="BH1451" s="46"/>
      <c r="BI1451" s="46"/>
      <c r="BJ1451" s="46"/>
      <c r="BK1451" s="46"/>
      <c r="BL1451" s="46"/>
    </row>
    <row r="1452" spans="13:64" s="3" customFormat="1" x14ac:dyDescent="0.2">
      <c r="M1452" s="46"/>
      <c r="N1452" s="46"/>
      <c r="O1452" s="46"/>
      <c r="P1452" s="46"/>
      <c r="Q1452" s="46"/>
      <c r="R1452" s="46"/>
      <c r="S1452" s="46"/>
      <c r="T1452" s="47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  <c r="BE1452" s="46"/>
      <c r="BF1452" s="46"/>
      <c r="BG1452" s="46"/>
      <c r="BH1452" s="46"/>
      <c r="BI1452" s="46"/>
      <c r="BJ1452" s="46"/>
      <c r="BK1452" s="46"/>
      <c r="BL1452" s="46"/>
    </row>
    <row r="1453" spans="13:64" s="3" customFormat="1" x14ac:dyDescent="0.2">
      <c r="M1453" s="46"/>
      <c r="N1453" s="46"/>
      <c r="O1453" s="46"/>
      <c r="P1453" s="46"/>
      <c r="Q1453" s="46"/>
      <c r="R1453" s="46"/>
      <c r="S1453" s="46"/>
      <c r="T1453" s="47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46"/>
      <c r="BG1453" s="46"/>
      <c r="BH1453" s="46"/>
      <c r="BI1453" s="46"/>
      <c r="BJ1453" s="46"/>
      <c r="BK1453" s="46"/>
      <c r="BL1453" s="46"/>
    </row>
    <row r="1454" spans="13:64" s="3" customFormat="1" x14ac:dyDescent="0.2">
      <c r="M1454" s="46"/>
      <c r="N1454" s="46"/>
      <c r="O1454" s="46"/>
      <c r="P1454" s="46"/>
      <c r="Q1454" s="46"/>
      <c r="R1454" s="46"/>
      <c r="S1454" s="46"/>
      <c r="T1454" s="47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</row>
    <row r="1455" spans="13:64" s="3" customFormat="1" x14ac:dyDescent="0.2">
      <c r="M1455" s="46"/>
      <c r="N1455" s="46"/>
      <c r="O1455" s="46"/>
      <c r="P1455" s="46"/>
      <c r="Q1455" s="46"/>
      <c r="R1455" s="46"/>
      <c r="S1455" s="46"/>
      <c r="T1455" s="47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</row>
    <row r="1456" spans="13:64" s="3" customFormat="1" x14ac:dyDescent="0.2">
      <c r="M1456" s="46"/>
      <c r="N1456" s="46"/>
      <c r="O1456" s="46"/>
      <c r="P1456" s="46"/>
      <c r="Q1456" s="46"/>
      <c r="R1456" s="46"/>
      <c r="S1456" s="46"/>
      <c r="T1456" s="47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</row>
    <row r="1457" spans="13:64" s="3" customFormat="1" x14ac:dyDescent="0.2">
      <c r="M1457" s="46"/>
      <c r="N1457" s="46"/>
      <c r="O1457" s="46"/>
      <c r="P1457" s="46"/>
      <c r="Q1457" s="46"/>
      <c r="R1457" s="46"/>
      <c r="S1457" s="46"/>
      <c r="T1457" s="47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46"/>
      <c r="BG1457" s="46"/>
      <c r="BH1457" s="46"/>
      <c r="BI1457" s="46"/>
      <c r="BJ1457" s="46"/>
      <c r="BK1457" s="46"/>
      <c r="BL1457" s="46"/>
    </row>
    <row r="1458" spans="13:64" s="3" customFormat="1" x14ac:dyDescent="0.2">
      <c r="M1458" s="46"/>
      <c r="N1458" s="46"/>
      <c r="O1458" s="46"/>
      <c r="P1458" s="46"/>
      <c r="Q1458" s="46"/>
      <c r="R1458" s="46"/>
      <c r="S1458" s="46"/>
      <c r="T1458" s="47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</row>
    <row r="1459" spans="13:64" s="3" customFormat="1" x14ac:dyDescent="0.2">
      <c r="M1459" s="46"/>
      <c r="N1459" s="46"/>
      <c r="O1459" s="46"/>
      <c r="P1459" s="46"/>
      <c r="Q1459" s="46"/>
      <c r="R1459" s="46"/>
      <c r="S1459" s="46"/>
      <c r="T1459" s="47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</row>
    <row r="1460" spans="13:64" s="3" customFormat="1" x14ac:dyDescent="0.2">
      <c r="M1460" s="46"/>
      <c r="N1460" s="46"/>
      <c r="O1460" s="46"/>
      <c r="P1460" s="46"/>
      <c r="Q1460" s="46"/>
      <c r="R1460" s="46"/>
      <c r="S1460" s="46"/>
      <c r="T1460" s="47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46"/>
      <c r="BG1460" s="46"/>
      <c r="BH1460" s="46"/>
      <c r="BI1460" s="46"/>
      <c r="BJ1460" s="46"/>
      <c r="BK1460" s="46"/>
      <c r="BL1460" s="46"/>
    </row>
    <row r="1461" spans="13:64" s="3" customFormat="1" x14ac:dyDescent="0.2">
      <c r="M1461" s="46"/>
      <c r="N1461" s="46"/>
      <c r="O1461" s="46"/>
      <c r="P1461" s="46"/>
      <c r="Q1461" s="46"/>
      <c r="R1461" s="46"/>
      <c r="S1461" s="46"/>
      <c r="T1461" s="47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46"/>
      <c r="BG1461" s="46"/>
      <c r="BH1461" s="46"/>
      <c r="BI1461" s="46"/>
      <c r="BJ1461" s="46"/>
      <c r="BK1461" s="46"/>
      <c r="BL1461" s="46"/>
    </row>
    <row r="1462" spans="13:64" s="3" customFormat="1" x14ac:dyDescent="0.2">
      <c r="M1462" s="46"/>
      <c r="N1462" s="46"/>
      <c r="O1462" s="46"/>
      <c r="P1462" s="46"/>
      <c r="Q1462" s="46"/>
      <c r="R1462" s="46"/>
      <c r="S1462" s="46"/>
      <c r="T1462" s="47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</row>
    <row r="1463" spans="13:64" s="3" customFormat="1" x14ac:dyDescent="0.2">
      <c r="M1463" s="46"/>
      <c r="N1463" s="46"/>
      <c r="O1463" s="46"/>
      <c r="P1463" s="46"/>
      <c r="Q1463" s="46"/>
      <c r="R1463" s="46"/>
      <c r="S1463" s="46"/>
      <c r="T1463" s="47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</row>
    <row r="1464" spans="13:64" s="3" customFormat="1" x14ac:dyDescent="0.2">
      <c r="M1464" s="46"/>
      <c r="N1464" s="46"/>
      <c r="O1464" s="46"/>
      <c r="P1464" s="46"/>
      <c r="Q1464" s="46"/>
      <c r="R1464" s="46"/>
      <c r="S1464" s="46"/>
      <c r="T1464" s="47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</row>
    <row r="1465" spans="13:64" s="3" customFormat="1" x14ac:dyDescent="0.2">
      <c r="M1465" s="46"/>
      <c r="N1465" s="46"/>
      <c r="O1465" s="46"/>
      <c r="P1465" s="46"/>
      <c r="Q1465" s="46"/>
      <c r="R1465" s="46"/>
      <c r="S1465" s="46"/>
      <c r="T1465" s="47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46"/>
      <c r="BG1465" s="46"/>
      <c r="BH1465" s="46"/>
      <c r="BI1465" s="46"/>
      <c r="BJ1465" s="46"/>
      <c r="BK1465" s="46"/>
      <c r="BL1465" s="46"/>
    </row>
    <row r="1466" spans="13:64" s="3" customFormat="1" x14ac:dyDescent="0.2">
      <c r="M1466" s="46"/>
      <c r="N1466" s="46"/>
      <c r="O1466" s="46"/>
      <c r="P1466" s="46"/>
      <c r="Q1466" s="46"/>
      <c r="R1466" s="46"/>
      <c r="S1466" s="46"/>
      <c r="T1466" s="47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  <c r="BE1466" s="46"/>
      <c r="BF1466" s="46"/>
      <c r="BG1466" s="46"/>
      <c r="BH1466" s="46"/>
      <c r="BI1466" s="46"/>
      <c r="BJ1466" s="46"/>
      <c r="BK1466" s="46"/>
      <c r="BL1466" s="46"/>
    </row>
    <row r="1467" spans="13:64" s="3" customFormat="1" x14ac:dyDescent="0.2">
      <c r="M1467" s="46"/>
      <c r="N1467" s="46"/>
      <c r="O1467" s="46"/>
      <c r="P1467" s="46"/>
      <c r="Q1467" s="46"/>
      <c r="R1467" s="46"/>
      <c r="S1467" s="46"/>
      <c r="T1467" s="47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  <c r="BE1467" s="46"/>
      <c r="BF1467" s="46"/>
      <c r="BG1467" s="46"/>
      <c r="BH1467" s="46"/>
      <c r="BI1467" s="46"/>
      <c r="BJ1467" s="46"/>
      <c r="BK1467" s="46"/>
      <c r="BL1467" s="46"/>
    </row>
    <row r="1468" spans="13:64" s="3" customFormat="1" x14ac:dyDescent="0.2">
      <c r="M1468" s="46"/>
      <c r="N1468" s="46"/>
      <c r="O1468" s="46"/>
      <c r="P1468" s="46"/>
      <c r="Q1468" s="46"/>
      <c r="R1468" s="46"/>
      <c r="S1468" s="46"/>
      <c r="T1468" s="47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  <c r="BE1468" s="46"/>
      <c r="BF1468" s="46"/>
      <c r="BG1468" s="46"/>
      <c r="BH1468" s="46"/>
      <c r="BI1468" s="46"/>
      <c r="BJ1468" s="46"/>
      <c r="BK1468" s="46"/>
      <c r="BL1468" s="46"/>
    </row>
    <row r="1469" spans="13:64" s="3" customFormat="1" x14ac:dyDescent="0.2">
      <c r="M1469" s="46"/>
      <c r="N1469" s="46"/>
      <c r="O1469" s="46"/>
      <c r="P1469" s="46"/>
      <c r="Q1469" s="46"/>
      <c r="R1469" s="46"/>
      <c r="S1469" s="46"/>
      <c r="T1469" s="47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  <c r="BE1469" s="46"/>
      <c r="BF1469" s="46"/>
      <c r="BG1469" s="46"/>
      <c r="BH1469" s="46"/>
      <c r="BI1469" s="46"/>
      <c r="BJ1469" s="46"/>
      <c r="BK1469" s="46"/>
      <c r="BL1469" s="46"/>
    </row>
    <row r="1470" spans="13:64" s="3" customFormat="1" x14ac:dyDescent="0.2">
      <c r="M1470" s="46"/>
      <c r="N1470" s="46"/>
      <c r="O1470" s="46"/>
      <c r="P1470" s="46"/>
      <c r="Q1470" s="46"/>
      <c r="R1470" s="46"/>
      <c r="S1470" s="46"/>
      <c r="T1470" s="47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  <c r="BE1470" s="46"/>
      <c r="BF1470" s="46"/>
      <c r="BG1470" s="46"/>
      <c r="BH1470" s="46"/>
      <c r="BI1470" s="46"/>
      <c r="BJ1470" s="46"/>
      <c r="BK1470" s="46"/>
      <c r="BL1470" s="46"/>
    </row>
    <row r="1471" spans="13:64" s="3" customFormat="1" x14ac:dyDescent="0.2">
      <c r="M1471" s="46"/>
      <c r="N1471" s="46"/>
      <c r="O1471" s="46"/>
      <c r="P1471" s="46"/>
      <c r="Q1471" s="46"/>
      <c r="R1471" s="46"/>
      <c r="S1471" s="46"/>
      <c r="T1471" s="47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  <c r="BE1471" s="46"/>
      <c r="BF1471" s="46"/>
      <c r="BG1471" s="46"/>
      <c r="BH1471" s="46"/>
      <c r="BI1471" s="46"/>
      <c r="BJ1471" s="46"/>
      <c r="BK1471" s="46"/>
      <c r="BL1471" s="46"/>
    </row>
    <row r="1472" spans="13:64" s="3" customFormat="1" x14ac:dyDescent="0.2">
      <c r="M1472" s="46"/>
      <c r="N1472" s="46"/>
      <c r="O1472" s="46"/>
      <c r="P1472" s="46"/>
      <c r="Q1472" s="46"/>
      <c r="R1472" s="46"/>
      <c r="S1472" s="46"/>
      <c r="T1472" s="47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46"/>
      <c r="BG1472" s="46"/>
      <c r="BH1472" s="46"/>
      <c r="BI1472" s="46"/>
      <c r="BJ1472" s="46"/>
      <c r="BK1472" s="46"/>
      <c r="BL1472" s="46"/>
    </row>
    <row r="1473" spans="13:64" s="3" customFormat="1" x14ac:dyDescent="0.2">
      <c r="M1473" s="46"/>
      <c r="N1473" s="46"/>
      <c r="O1473" s="46"/>
      <c r="P1473" s="46"/>
      <c r="Q1473" s="46"/>
      <c r="R1473" s="46"/>
      <c r="S1473" s="46"/>
      <c r="T1473" s="47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46"/>
      <c r="BG1473" s="46"/>
      <c r="BH1473" s="46"/>
      <c r="BI1473" s="46"/>
      <c r="BJ1473" s="46"/>
      <c r="BK1473" s="46"/>
      <c r="BL1473" s="46"/>
    </row>
    <row r="1474" spans="13:64" s="3" customFormat="1" x14ac:dyDescent="0.2">
      <c r="M1474" s="46"/>
      <c r="N1474" s="46"/>
      <c r="O1474" s="46"/>
      <c r="P1474" s="46"/>
      <c r="Q1474" s="46"/>
      <c r="R1474" s="46"/>
      <c r="S1474" s="46"/>
      <c r="T1474" s="47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</row>
    <row r="1475" spans="13:64" s="3" customFormat="1" x14ac:dyDescent="0.2">
      <c r="M1475" s="46"/>
      <c r="N1475" s="46"/>
      <c r="O1475" s="46"/>
      <c r="P1475" s="46"/>
      <c r="Q1475" s="46"/>
      <c r="R1475" s="46"/>
      <c r="S1475" s="46"/>
      <c r="T1475" s="47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</row>
    <row r="1476" spans="13:64" s="3" customFormat="1" x14ac:dyDescent="0.2">
      <c r="M1476" s="46"/>
      <c r="N1476" s="46"/>
      <c r="O1476" s="46"/>
      <c r="P1476" s="46"/>
      <c r="Q1476" s="46"/>
      <c r="R1476" s="46"/>
      <c r="S1476" s="46"/>
      <c r="T1476" s="47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  <c r="BE1476" s="46"/>
      <c r="BF1476" s="46"/>
      <c r="BG1476" s="46"/>
      <c r="BH1476" s="46"/>
      <c r="BI1476" s="46"/>
      <c r="BJ1476" s="46"/>
      <c r="BK1476" s="46"/>
      <c r="BL1476" s="46"/>
    </row>
    <row r="1477" spans="13:64" s="3" customFormat="1" x14ac:dyDescent="0.2">
      <c r="M1477" s="46"/>
      <c r="N1477" s="46"/>
      <c r="O1477" s="46"/>
      <c r="P1477" s="46"/>
      <c r="Q1477" s="46"/>
      <c r="R1477" s="46"/>
      <c r="S1477" s="46"/>
      <c r="T1477" s="47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  <c r="BE1477" s="46"/>
      <c r="BF1477" s="46"/>
      <c r="BG1477" s="46"/>
      <c r="BH1477" s="46"/>
      <c r="BI1477" s="46"/>
      <c r="BJ1477" s="46"/>
      <c r="BK1477" s="46"/>
      <c r="BL1477" s="46"/>
    </row>
    <row r="1478" spans="13:64" s="3" customFormat="1" x14ac:dyDescent="0.2">
      <c r="M1478" s="46"/>
      <c r="N1478" s="46"/>
      <c r="O1478" s="46"/>
      <c r="P1478" s="46"/>
      <c r="Q1478" s="46"/>
      <c r="R1478" s="46"/>
      <c r="S1478" s="46"/>
      <c r="T1478" s="47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  <c r="BE1478" s="46"/>
      <c r="BF1478" s="46"/>
      <c r="BG1478" s="46"/>
      <c r="BH1478" s="46"/>
      <c r="BI1478" s="46"/>
      <c r="BJ1478" s="46"/>
      <c r="BK1478" s="46"/>
      <c r="BL1478" s="46"/>
    </row>
    <row r="1479" spans="13:64" s="3" customFormat="1" x14ac:dyDescent="0.2">
      <c r="M1479" s="46"/>
      <c r="N1479" s="46"/>
      <c r="O1479" s="46"/>
      <c r="P1479" s="46"/>
      <c r="Q1479" s="46"/>
      <c r="R1479" s="46"/>
      <c r="S1479" s="46"/>
      <c r="T1479" s="47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  <c r="BE1479" s="46"/>
      <c r="BF1479" s="46"/>
      <c r="BG1479" s="46"/>
      <c r="BH1479" s="46"/>
      <c r="BI1479" s="46"/>
      <c r="BJ1479" s="46"/>
      <c r="BK1479" s="46"/>
      <c r="BL1479" s="46"/>
    </row>
    <row r="1480" spans="13:64" s="3" customFormat="1" x14ac:dyDescent="0.2">
      <c r="M1480" s="46"/>
      <c r="N1480" s="46"/>
      <c r="O1480" s="46"/>
      <c r="P1480" s="46"/>
      <c r="Q1480" s="46"/>
      <c r="R1480" s="46"/>
      <c r="S1480" s="46"/>
      <c r="T1480" s="47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46"/>
      <c r="BG1480" s="46"/>
      <c r="BH1480" s="46"/>
      <c r="BI1480" s="46"/>
      <c r="BJ1480" s="46"/>
      <c r="BK1480" s="46"/>
      <c r="BL1480" s="46"/>
    </row>
    <row r="1481" spans="13:64" s="3" customFormat="1" x14ac:dyDescent="0.2">
      <c r="M1481" s="46"/>
      <c r="N1481" s="46"/>
      <c r="O1481" s="46"/>
      <c r="P1481" s="46"/>
      <c r="Q1481" s="46"/>
      <c r="R1481" s="46"/>
      <c r="S1481" s="46"/>
      <c r="T1481" s="47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46"/>
      <c r="BG1481" s="46"/>
      <c r="BH1481" s="46"/>
      <c r="BI1481" s="46"/>
      <c r="BJ1481" s="46"/>
      <c r="BK1481" s="46"/>
      <c r="BL1481" s="46"/>
    </row>
    <row r="1482" spans="13:64" s="3" customFormat="1" x14ac:dyDescent="0.2">
      <c r="M1482" s="46"/>
      <c r="N1482" s="46"/>
      <c r="O1482" s="46"/>
      <c r="P1482" s="46"/>
      <c r="Q1482" s="46"/>
      <c r="R1482" s="46"/>
      <c r="S1482" s="46"/>
      <c r="T1482" s="47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  <c r="BE1482" s="46"/>
      <c r="BF1482" s="46"/>
      <c r="BG1482" s="46"/>
      <c r="BH1482" s="46"/>
      <c r="BI1482" s="46"/>
      <c r="BJ1482" s="46"/>
      <c r="BK1482" s="46"/>
      <c r="BL1482" s="46"/>
    </row>
    <row r="1483" spans="13:64" s="3" customFormat="1" x14ac:dyDescent="0.2">
      <c r="M1483" s="46"/>
      <c r="N1483" s="46"/>
      <c r="O1483" s="46"/>
      <c r="P1483" s="46"/>
      <c r="Q1483" s="46"/>
      <c r="R1483" s="46"/>
      <c r="S1483" s="46"/>
      <c r="T1483" s="47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  <c r="BE1483" s="46"/>
      <c r="BF1483" s="46"/>
      <c r="BG1483" s="46"/>
      <c r="BH1483" s="46"/>
      <c r="BI1483" s="46"/>
      <c r="BJ1483" s="46"/>
      <c r="BK1483" s="46"/>
      <c r="BL1483" s="46"/>
    </row>
    <row r="1484" spans="13:64" s="3" customFormat="1" x14ac:dyDescent="0.2">
      <c r="M1484" s="46"/>
      <c r="N1484" s="46"/>
      <c r="O1484" s="46"/>
      <c r="P1484" s="46"/>
      <c r="Q1484" s="46"/>
      <c r="R1484" s="46"/>
      <c r="S1484" s="46"/>
      <c r="T1484" s="47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  <c r="BE1484" s="46"/>
      <c r="BF1484" s="46"/>
      <c r="BG1484" s="46"/>
      <c r="BH1484" s="46"/>
      <c r="BI1484" s="46"/>
      <c r="BJ1484" s="46"/>
      <c r="BK1484" s="46"/>
      <c r="BL1484" s="46"/>
    </row>
    <row r="1485" spans="13:64" s="3" customFormat="1" x14ac:dyDescent="0.2">
      <c r="M1485" s="46"/>
      <c r="N1485" s="46"/>
      <c r="O1485" s="46"/>
      <c r="P1485" s="46"/>
      <c r="Q1485" s="46"/>
      <c r="R1485" s="46"/>
      <c r="S1485" s="46"/>
      <c r="T1485" s="47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  <c r="BE1485" s="46"/>
      <c r="BF1485" s="46"/>
      <c r="BG1485" s="46"/>
      <c r="BH1485" s="46"/>
      <c r="BI1485" s="46"/>
      <c r="BJ1485" s="46"/>
      <c r="BK1485" s="46"/>
      <c r="BL1485" s="46"/>
    </row>
    <row r="1486" spans="13:64" s="3" customFormat="1" x14ac:dyDescent="0.2">
      <c r="M1486" s="46"/>
      <c r="N1486" s="46"/>
      <c r="O1486" s="46"/>
      <c r="P1486" s="46"/>
      <c r="Q1486" s="46"/>
      <c r="R1486" s="46"/>
      <c r="S1486" s="46"/>
      <c r="T1486" s="47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46"/>
      <c r="BG1486" s="46"/>
      <c r="BH1486" s="46"/>
      <c r="BI1486" s="46"/>
      <c r="BJ1486" s="46"/>
      <c r="BK1486" s="46"/>
      <c r="BL1486" s="46"/>
    </row>
    <row r="1487" spans="13:64" s="3" customFormat="1" x14ac:dyDescent="0.2">
      <c r="M1487" s="46"/>
      <c r="N1487" s="46"/>
      <c r="O1487" s="46"/>
      <c r="P1487" s="46"/>
      <c r="Q1487" s="46"/>
      <c r="R1487" s="46"/>
      <c r="S1487" s="46"/>
      <c r="T1487" s="47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  <c r="BE1487" s="46"/>
      <c r="BF1487" s="46"/>
      <c r="BG1487" s="46"/>
      <c r="BH1487" s="46"/>
      <c r="BI1487" s="46"/>
      <c r="BJ1487" s="46"/>
      <c r="BK1487" s="46"/>
      <c r="BL1487" s="46"/>
    </row>
    <row r="1488" spans="13:64" s="3" customFormat="1" x14ac:dyDescent="0.2">
      <c r="M1488" s="46"/>
      <c r="N1488" s="46"/>
      <c r="O1488" s="46"/>
      <c r="P1488" s="46"/>
      <c r="Q1488" s="46"/>
      <c r="R1488" s="46"/>
      <c r="S1488" s="46"/>
      <c r="T1488" s="47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  <c r="BE1488" s="46"/>
      <c r="BF1488" s="46"/>
      <c r="BG1488" s="46"/>
      <c r="BH1488" s="46"/>
      <c r="BI1488" s="46"/>
      <c r="BJ1488" s="46"/>
      <c r="BK1488" s="46"/>
      <c r="BL1488" s="46"/>
    </row>
    <row r="1489" spans="13:64" s="3" customFormat="1" x14ac:dyDescent="0.2">
      <c r="M1489" s="46"/>
      <c r="N1489" s="46"/>
      <c r="O1489" s="46"/>
      <c r="P1489" s="46"/>
      <c r="Q1489" s="46"/>
      <c r="R1489" s="46"/>
      <c r="S1489" s="46"/>
      <c r="T1489" s="47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46"/>
      <c r="BG1489" s="46"/>
      <c r="BH1489" s="46"/>
      <c r="BI1489" s="46"/>
      <c r="BJ1489" s="46"/>
      <c r="BK1489" s="46"/>
      <c r="BL1489" s="46"/>
    </row>
    <row r="1490" spans="13:64" s="3" customFormat="1" x14ac:dyDescent="0.2">
      <c r="M1490" s="46"/>
      <c r="N1490" s="46"/>
      <c r="O1490" s="46"/>
      <c r="P1490" s="46"/>
      <c r="Q1490" s="46"/>
      <c r="R1490" s="46"/>
      <c r="S1490" s="46"/>
      <c r="T1490" s="47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46"/>
      <c r="BG1490" s="46"/>
      <c r="BH1490" s="46"/>
      <c r="BI1490" s="46"/>
      <c r="BJ1490" s="46"/>
      <c r="BK1490" s="46"/>
      <c r="BL1490" s="46"/>
    </row>
    <row r="1491" spans="13:64" s="3" customFormat="1" x14ac:dyDescent="0.2">
      <c r="M1491" s="46"/>
      <c r="N1491" s="46"/>
      <c r="O1491" s="46"/>
      <c r="P1491" s="46"/>
      <c r="Q1491" s="46"/>
      <c r="R1491" s="46"/>
      <c r="S1491" s="46"/>
      <c r="T1491" s="47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46"/>
      <c r="BG1491" s="46"/>
      <c r="BH1491" s="46"/>
      <c r="BI1491" s="46"/>
      <c r="BJ1491" s="46"/>
      <c r="BK1491" s="46"/>
      <c r="BL1491" s="46"/>
    </row>
    <row r="1492" spans="13:64" s="3" customFormat="1" x14ac:dyDescent="0.2">
      <c r="M1492" s="46"/>
      <c r="N1492" s="46"/>
      <c r="O1492" s="46"/>
      <c r="P1492" s="46"/>
      <c r="Q1492" s="46"/>
      <c r="R1492" s="46"/>
      <c r="S1492" s="46"/>
      <c r="T1492" s="47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46"/>
      <c r="BG1492" s="46"/>
      <c r="BH1492" s="46"/>
      <c r="BI1492" s="46"/>
      <c r="BJ1492" s="46"/>
      <c r="BK1492" s="46"/>
      <c r="BL1492" s="46"/>
    </row>
    <row r="1493" spans="13:64" s="3" customFormat="1" x14ac:dyDescent="0.2">
      <c r="M1493" s="46"/>
      <c r="N1493" s="46"/>
      <c r="O1493" s="46"/>
      <c r="P1493" s="46"/>
      <c r="Q1493" s="46"/>
      <c r="R1493" s="46"/>
      <c r="S1493" s="46"/>
      <c r="T1493" s="47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  <c r="BE1493" s="46"/>
      <c r="BF1493" s="46"/>
      <c r="BG1493" s="46"/>
      <c r="BH1493" s="46"/>
      <c r="BI1493" s="46"/>
      <c r="BJ1493" s="46"/>
      <c r="BK1493" s="46"/>
      <c r="BL1493" s="46"/>
    </row>
    <row r="1494" spans="13:64" s="3" customFormat="1" x14ac:dyDescent="0.2">
      <c r="M1494" s="46"/>
      <c r="N1494" s="46"/>
      <c r="O1494" s="46"/>
      <c r="P1494" s="46"/>
      <c r="Q1494" s="46"/>
      <c r="R1494" s="46"/>
      <c r="S1494" s="46"/>
      <c r="T1494" s="47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46"/>
      <c r="BG1494" s="46"/>
      <c r="BH1494" s="46"/>
      <c r="BI1494" s="46"/>
      <c r="BJ1494" s="46"/>
      <c r="BK1494" s="46"/>
      <c r="BL1494" s="46"/>
    </row>
    <row r="1495" spans="13:64" s="3" customFormat="1" x14ac:dyDescent="0.2">
      <c r="M1495" s="46"/>
      <c r="N1495" s="46"/>
      <c r="O1495" s="46"/>
      <c r="P1495" s="46"/>
      <c r="Q1495" s="46"/>
      <c r="R1495" s="46"/>
      <c r="S1495" s="46"/>
      <c r="T1495" s="47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  <c r="BE1495" s="46"/>
      <c r="BF1495" s="46"/>
      <c r="BG1495" s="46"/>
      <c r="BH1495" s="46"/>
      <c r="BI1495" s="46"/>
      <c r="BJ1495" s="46"/>
      <c r="BK1495" s="46"/>
      <c r="BL1495" s="46"/>
    </row>
    <row r="1496" spans="13:64" s="3" customFormat="1" x14ac:dyDescent="0.2">
      <c r="M1496" s="46"/>
      <c r="N1496" s="46"/>
      <c r="O1496" s="46"/>
      <c r="P1496" s="46"/>
      <c r="Q1496" s="46"/>
      <c r="R1496" s="46"/>
      <c r="S1496" s="46"/>
      <c r="T1496" s="47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</row>
    <row r="1497" spans="13:64" s="3" customFormat="1" x14ac:dyDescent="0.2">
      <c r="M1497" s="46"/>
      <c r="N1497" s="46"/>
      <c r="O1497" s="46"/>
      <c r="P1497" s="46"/>
      <c r="Q1497" s="46"/>
      <c r="R1497" s="46"/>
      <c r="S1497" s="46"/>
      <c r="T1497" s="47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  <c r="BE1497" s="46"/>
      <c r="BF1497" s="46"/>
      <c r="BG1497" s="46"/>
      <c r="BH1497" s="46"/>
      <c r="BI1497" s="46"/>
      <c r="BJ1497" s="46"/>
      <c r="BK1497" s="46"/>
      <c r="BL1497" s="46"/>
    </row>
    <row r="1498" spans="13:64" s="3" customFormat="1" x14ac:dyDescent="0.2">
      <c r="M1498" s="46"/>
      <c r="N1498" s="46"/>
      <c r="O1498" s="46"/>
      <c r="P1498" s="46"/>
      <c r="Q1498" s="46"/>
      <c r="R1498" s="46"/>
      <c r="S1498" s="46"/>
      <c r="T1498" s="47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  <c r="BE1498" s="46"/>
      <c r="BF1498" s="46"/>
      <c r="BG1498" s="46"/>
      <c r="BH1498" s="46"/>
      <c r="BI1498" s="46"/>
      <c r="BJ1498" s="46"/>
      <c r="BK1498" s="46"/>
      <c r="BL1498" s="46"/>
    </row>
    <row r="1499" spans="13:64" s="3" customFormat="1" x14ac:dyDescent="0.2">
      <c r="M1499" s="46"/>
      <c r="N1499" s="46"/>
      <c r="O1499" s="46"/>
      <c r="P1499" s="46"/>
      <c r="Q1499" s="46"/>
      <c r="R1499" s="46"/>
      <c r="S1499" s="46"/>
      <c r="T1499" s="47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</row>
    <row r="1500" spans="13:64" s="3" customFormat="1" x14ac:dyDescent="0.2">
      <c r="M1500" s="46"/>
      <c r="N1500" s="46"/>
      <c r="O1500" s="46"/>
      <c r="P1500" s="46"/>
      <c r="Q1500" s="46"/>
      <c r="R1500" s="46"/>
      <c r="S1500" s="46"/>
      <c r="T1500" s="47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  <c r="BE1500" s="46"/>
      <c r="BF1500" s="46"/>
      <c r="BG1500" s="46"/>
      <c r="BH1500" s="46"/>
      <c r="BI1500" s="46"/>
      <c r="BJ1500" s="46"/>
      <c r="BK1500" s="46"/>
      <c r="BL1500" s="46"/>
    </row>
    <row r="1501" spans="13:64" s="3" customFormat="1" x14ac:dyDescent="0.2">
      <c r="M1501" s="46"/>
      <c r="N1501" s="46"/>
      <c r="O1501" s="46"/>
      <c r="P1501" s="46"/>
      <c r="Q1501" s="46"/>
      <c r="R1501" s="46"/>
      <c r="S1501" s="46"/>
      <c r="T1501" s="47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  <c r="BE1501" s="46"/>
      <c r="BF1501" s="46"/>
      <c r="BG1501" s="46"/>
      <c r="BH1501" s="46"/>
      <c r="BI1501" s="46"/>
      <c r="BJ1501" s="46"/>
      <c r="BK1501" s="46"/>
      <c r="BL1501" s="46"/>
    </row>
    <row r="1502" spans="13:64" s="3" customFormat="1" x14ac:dyDescent="0.2">
      <c r="M1502" s="46"/>
      <c r="N1502" s="46"/>
      <c r="O1502" s="46"/>
      <c r="P1502" s="46"/>
      <c r="Q1502" s="46"/>
      <c r="R1502" s="46"/>
      <c r="S1502" s="46"/>
      <c r="T1502" s="47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  <c r="BE1502" s="46"/>
      <c r="BF1502" s="46"/>
      <c r="BG1502" s="46"/>
      <c r="BH1502" s="46"/>
      <c r="BI1502" s="46"/>
      <c r="BJ1502" s="46"/>
      <c r="BK1502" s="46"/>
      <c r="BL1502" s="46"/>
    </row>
    <row r="1503" spans="13:64" s="3" customFormat="1" x14ac:dyDescent="0.2">
      <c r="M1503" s="46"/>
      <c r="N1503" s="46"/>
      <c r="O1503" s="46"/>
      <c r="P1503" s="46"/>
      <c r="Q1503" s="46"/>
      <c r="R1503" s="46"/>
      <c r="S1503" s="46"/>
      <c r="T1503" s="47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  <c r="BE1503" s="46"/>
      <c r="BF1503" s="46"/>
      <c r="BG1503" s="46"/>
      <c r="BH1503" s="46"/>
      <c r="BI1503" s="46"/>
      <c r="BJ1503" s="46"/>
      <c r="BK1503" s="46"/>
      <c r="BL1503" s="46"/>
    </row>
    <row r="1504" spans="13:64" s="3" customFormat="1" x14ac:dyDescent="0.2">
      <c r="M1504" s="46"/>
      <c r="N1504" s="46"/>
      <c r="O1504" s="46"/>
      <c r="P1504" s="46"/>
      <c r="Q1504" s="46"/>
      <c r="R1504" s="46"/>
      <c r="S1504" s="46"/>
      <c r="T1504" s="47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  <c r="BE1504" s="46"/>
      <c r="BF1504" s="46"/>
      <c r="BG1504" s="46"/>
      <c r="BH1504" s="46"/>
      <c r="BI1504" s="46"/>
      <c r="BJ1504" s="46"/>
      <c r="BK1504" s="46"/>
      <c r="BL1504" s="46"/>
    </row>
    <row r="1505" spans="13:64" s="3" customFormat="1" x14ac:dyDescent="0.2">
      <c r="M1505" s="46"/>
      <c r="N1505" s="46"/>
      <c r="O1505" s="46"/>
      <c r="P1505" s="46"/>
      <c r="Q1505" s="46"/>
      <c r="R1505" s="46"/>
      <c r="S1505" s="46"/>
      <c r="T1505" s="47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  <c r="AW1505" s="46"/>
      <c r="AX1505" s="46"/>
      <c r="AY1505" s="46"/>
      <c r="AZ1505" s="46"/>
      <c r="BA1505" s="46"/>
      <c r="BB1505" s="46"/>
      <c r="BC1505" s="46"/>
      <c r="BD1505" s="46"/>
      <c r="BE1505" s="46"/>
      <c r="BF1505" s="46"/>
      <c r="BG1505" s="46"/>
      <c r="BH1505" s="46"/>
      <c r="BI1505" s="46"/>
      <c r="BJ1505" s="46"/>
      <c r="BK1505" s="46"/>
      <c r="BL1505" s="46"/>
    </row>
    <row r="1506" spans="13:64" s="3" customFormat="1" x14ac:dyDescent="0.2">
      <c r="M1506" s="46"/>
      <c r="N1506" s="46"/>
      <c r="O1506" s="46"/>
      <c r="P1506" s="46"/>
      <c r="Q1506" s="46"/>
      <c r="R1506" s="46"/>
      <c r="S1506" s="46"/>
      <c r="T1506" s="47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  <c r="BE1506" s="46"/>
      <c r="BF1506" s="46"/>
      <c r="BG1506" s="46"/>
      <c r="BH1506" s="46"/>
      <c r="BI1506" s="46"/>
      <c r="BJ1506" s="46"/>
      <c r="BK1506" s="46"/>
      <c r="BL1506" s="46"/>
    </row>
    <row r="1507" spans="13:64" s="3" customFormat="1" x14ac:dyDescent="0.2">
      <c r="M1507" s="46"/>
      <c r="N1507" s="46"/>
      <c r="O1507" s="46"/>
      <c r="P1507" s="46"/>
      <c r="Q1507" s="46"/>
      <c r="R1507" s="46"/>
      <c r="S1507" s="46"/>
      <c r="T1507" s="47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AW1507" s="46"/>
      <c r="AX1507" s="46"/>
      <c r="AY1507" s="46"/>
      <c r="AZ1507" s="46"/>
      <c r="BA1507" s="46"/>
      <c r="BB1507" s="46"/>
      <c r="BC1507" s="46"/>
      <c r="BD1507" s="46"/>
      <c r="BE1507" s="46"/>
      <c r="BF1507" s="46"/>
      <c r="BG1507" s="46"/>
      <c r="BH1507" s="46"/>
      <c r="BI1507" s="46"/>
      <c r="BJ1507" s="46"/>
      <c r="BK1507" s="46"/>
      <c r="BL1507" s="46"/>
    </row>
    <row r="1508" spans="13:64" s="3" customFormat="1" x14ac:dyDescent="0.2">
      <c r="M1508" s="46"/>
      <c r="N1508" s="46"/>
      <c r="O1508" s="46"/>
      <c r="P1508" s="46"/>
      <c r="Q1508" s="46"/>
      <c r="R1508" s="46"/>
      <c r="S1508" s="46"/>
      <c r="T1508" s="47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  <c r="BE1508" s="46"/>
      <c r="BF1508" s="46"/>
      <c r="BG1508" s="46"/>
      <c r="BH1508" s="46"/>
      <c r="BI1508" s="46"/>
      <c r="BJ1508" s="46"/>
      <c r="BK1508" s="46"/>
      <c r="BL1508" s="46"/>
    </row>
    <row r="1509" spans="13:64" s="3" customFormat="1" x14ac:dyDescent="0.2">
      <c r="M1509" s="46"/>
      <c r="N1509" s="46"/>
      <c r="O1509" s="46"/>
      <c r="P1509" s="46"/>
      <c r="Q1509" s="46"/>
      <c r="R1509" s="46"/>
      <c r="S1509" s="46"/>
      <c r="T1509" s="47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  <c r="BE1509" s="46"/>
      <c r="BF1509" s="46"/>
      <c r="BG1509" s="46"/>
      <c r="BH1509" s="46"/>
      <c r="BI1509" s="46"/>
      <c r="BJ1509" s="46"/>
      <c r="BK1509" s="46"/>
      <c r="BL1509" s="46"/>
    </row>
    <row r="1510" spans="13:64" s="3" customFormat="1" x14ac:dyDescent="0.2">
      <c r="M1510" s="46"/>
      <c r="N1510" s="46"/>
      <c r="O1510" s="46"/>
      <c r="P1510" s="46"/>
      <c r="Q1510" s="46"/>
      <c r="R1510" s="46"/>
      <c r="S1510" s="46"/>
      <c r="T1510" s="47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  <c r="BE1510" s="46"/>
      <c r="BF1510" s="46"/>
      <c r="BG1510" s="46"/>
      <c r="BH1510" s="46"/>
      <c r="BI1510" s="46"/>
      <c r="BJ1510" s="46"/>
      <c r="BK1510" s="46"/>
      <c r="BL1510" s="46"/>
    </row>
    <row r="1511" spans="13:64" s="3" customFormat="1" x14ac:dyDescent="0.2">
      <c r="M1511" s="46"/>
      <c r="N1511" s="46"/>
      <c r="O1511" s="46"/>
      <c r="P1511" s="46"/>
      <c r="Q1511" s="46"/>
      <c r="R1511" s="46"/>
      <c r="S1511" s="46"/>
      <c r="T1511" s="47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  <c r="BE1511" s="46"/>
      <c r="BF1511" s="46"/>
      <c r="BG1511" s="46"/>
      <c r="BH1511" s="46"/>
      <c r="BI1511" s="46"/>
      <c r="BJ1511" s="46"/>
      <c r="BK1511" s="46"/>
      <c r="BL1511" s="46"/>
    </row>
    <row r="1512" spans="13:64" s="3" customFormat="1" x14ac:dyDescent="0.2">
      <c r="M1512" s="46"/>
      <c r="N1512" s="46"/>
      <c r="O1512" s="46"/>
      <c r="P1512" s="46"/>
      <c r="Q1512" s="46"/>
      <c r="R1512" s="46"/>
      <c r="S1512" s="46"/>
      <c r="T1512" s="47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  <c r="BE1512" s="46"/>
      <c r="BF1512" s="46"/>
      <c r="BG1512" s="46"/>
      <c r="BH1512" s="46"/>
      <c r="BI1512" s="46"/>
      <c r="BJ1512" s="46"/>
      <c r="BK1512" s="46"/>
      <c r="BL1512" s="46"/>
    </row>
    <row r="1513" spans="13:64" s="3" customFormat="1" x14ac:dyDescent="0.2">
      <c r="M1513" s="46"/>
      <c r="N1513" s="46"/>
      <c r="O1513" s="46"/>
      <c r="P1513" s="46"/>
      <c r="Q1513" s="46"/>
      <c r="R1513" s="46"/>
      <c r="S1513" s="46"/>
      <c r="T1513" s="47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46"/>
      <c r="BG1513" s="46"/>
      <c r="BH1513" s="46"/>
      <c r="BI1513" s="46"/>
      <c r="BJ1513" s="46"/>
      <c r="BK1513" s="46"/>
      <c r="BL1513" s="46"/>
    </row>
    <row r="1514" spans="13:64" s="3" customFormat="1" x14ac:dyDescent="0.2">
      <c r="M1514" s="46"/>
      <c r="N1514" s="46"/>
      <c r="O1514" s="46"/>
      <c r="P1514" s="46"/>
      <c r="Q1514" s="46"/>
      <c r="R1514" s="46"/>
      <c r="S1514" s="46"/>
      <c r="T1514" s="47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  <c r="BE1514" s="46"/>
      <c r="BF1514" s="46"/>
      <c r="BG1514" s="46"/>
      <c r="BH1514" s="46"/>
      <c r="BI1514" s="46"/>
      <c r="BJ1514" s="46"/>
      <c r="BK1514" s="46"/>
      <c r="BL1514" s="46"/>
    </row>
    <row r="1515" spans="13:64" s="3" customFormat="1" x14ac:dyDescent="0.2">
      <c r="M1515" s="46"/>
      <c r="N1515" s="46"/>
      <c r="O1515" s="46"/>
      <c r="P1515" s="46"/>
      <c r="Q1515" s="46"/>
      <c r="R1515" s="46"/>
      <c r="S1515" s="46"/>
      <c r="T1515" s="47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  <c r="BE1515" s="46"/>
      <c r="BF1515" s="46"/>
      <c r="BG1515" s="46"/>
      <c r="BH1515" s="46"/>
      <c r="BI1515" s="46"/>
      <c r="BJ1515" s="46"/>
      <c r="BK1515" s="46"/>
      <c r="BL1515" s="46"/>
    </row>
    <row r="1516" spans="13:64" s="3" customFormat="1" x14ac:dyDescent="0.2">
      <c r="M1516" s="46"/>
      <c r="N1516" s="46"/>
      <c r="O1516" s="46"/>
      <c r="P1516" s="46"/>
      <c r="Q1516" s="46"/>
      <c r="R1516" s="46"/>
      <c r="S1516" s="46"/>
      <c r="T1516" s="47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46"/>
      <c r="AV1516" s="46"/>
      <c r="AW1516" s="46"/>
      <c r="AX1516" s="46"/>
      <c r="AY1516" s="46"/>
      <c r="AZ1516" s="46"/>
      <c r="BA1516" s="46"/>
      <c r="BB1516" s="46"/>
      <c r="BC1516" s="46"/>
      <c r="BD1516" s="46"/>
      <c r="BE1516" s="46"/>
      <c r="BF1516" s="46"/>
      <c r="BG1516" s="46"/>
      <c r="BH1516" s="46"/>
      <c r="BI1516" s="46"/>
      <c r="BJ1516" s="46"/>
      <c r="BK1516" s="46"/>
      <c r="BL1516" s="46"/>
    </row>
    <row r="1517" spans="13:64" s="3" customFormat="1" x14ac:dyDescent="0.2">
      <c r="M1517" s="46"/>
      <c r="N1517" s="46"/>
      <c r="O1517" s="46"/>
      <c r="P1517" s="46"/>
      <c r="Q1517" s="46"/>
      <c r="R1517" s="46"/>
      <c r="S1517" s="46"/>
      <c r="T1517" s="47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46"/>
      <c r="AV1517" s="46"/>
      <c r="AW1517" s="46"/>
      <c r="AX1517" s="46"/>
      <c r="AY1517" s="46"/>
      <c r="AZ1517" s="46"/>
      <c r="BA1517" s="46"/>
      <c r="BB1517" s="46"/>
      <c r="BC1517" s="46"/>
      <c r="BD1517" s="46"/>
      <c r="BE1517" s="46"/>
      <c r="BF1517" s="46"/>
      <c r="BG1517" s="46"/>
      <c r="BH1517" s="46"/>
      <c r="BI1517" s="46"/>
      <c r="BJ1517" s="46"/>
      <c r="BK1517" s="46"/>
      <c r="BL1517" s="46"/>
    </row>
    <row r="1518" spans="13:64" s="3" customFormat="1" x14ac:dyDescent="0.2">
      <c r="M1518" s="46"/>
      <c r="N1518" s="46"/>
      <c r="O1518" s="46"/>
      <c r="P1518" s="46"/>
      <c r="Q1518" s="46"/>
      <c r="R1518" s="46"/>
      <c r="S1518" s="46"/>
      <c r="T1518" s="47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  <c r="BE1518" s="46"/>
      <c r="BF1518" s="46"/>
      <c r="BG1518" s="46"/>
      <c r="BH1518" s="46"/>
      <c r="BI1518" s="46"/>
      <c r="BJ1518" s="46"/>
      <c r="BK1518" s="46"/>
      <c r="BL1518" s="46"/>
    </row>
    <row r="1519" spans="13:64" s="3" customFormat="1" x14ac:dyDescent="0.2">
      <c r="M1519" s="46"/>
      <c r="N1519" s="46"/>
      <c r="O1519" s="46"/>
      <c r="P1519" s="46"/>
      <c r="Q1519" s="46"/>
      <c r="R1519" s="46"/>
      <c r="S1519" s="46"/>
      <c r="T1519" s="47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  <c r="BE1519" s="46"/>
      <c r="BF1519" s="46"/>
      <c r="BG1519" s="46"/>
      <c r="BH1519" s="46"/>
      <c r="BI1519" s="46"/>
      <c r="BJ1519" s="46"/>
      <c r="BK1519" s="46"/>
      <c r="BL1519" s="46"/>
    </row>
    <row r="1520" spans="13:64" s="3" customFormat="1" x14ac:dyDescent="0.2">
      <c r="M1520" s="46"/>
      <c r="N1520" s="46"/>
      <c r="O1520" s="46"/>
      <c r="P1520" s="46"/>
      <c r="Q1520" s="46"/>
      <c r="R1520" s="46"/>
      <c r="S1520" s="46"/>
      <c r="T1520" s="47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  <c r="BE1520" s="46"/>
      <c r="BF1520" s="46"/>
      <c r="BG1520" s="46"/>
      <c r="BH1520" s="46"/>
      <c r="BI1520" s="46"/>
      <c r="BJ1520" s="46"/>
      <c r="BK1520" s="46"/>
      <c r="BL1520" s="46"/>
    </row>
    <row r="1521" spans="13:64" s="3" customFormat="1" x14ac:dyDescent="0.2">
      <c r="M1521" s="46"/>
      <c r="N1521" s="46"/>
      <c r="O1521" s="46"/>
      <c r="P1521" s="46"/>
      <c r="Q1521" s="46"/>
      <c r="R1521" s="46"/>
      <c r="S1521" s="46"/>
      <c r="T1521" s="47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  <c r="AT1521" s="46"/>
      <c r="AU1521" s="46"/>
      <c r="AV1521" s="46"/>
      <c r="AW1521" s="46"/>
      <c r="AX1521" s="46"/>
      <c r="AY1521" s="46"/>
      <c r="AZ1521" s="46"/>
      <c r="BA1521" s="46"/>
      <c r="BB1521" s="46"/>
      <c r="BC1521" s="46"/>
      <c r="BD1521" s="46"/>
      <c r="BE1521" s="46"/>
      <c r="BF1521" s="46"/>
      <c r="BG1521" s="46"/>
      <c r="BH1521" s="46"/>
      <c r="BI1521" s="46"/>
      <c r="BJ1521" s="46"/>
      <c r="BK1521" s="46"/>
      <c r="BL1521" s="46"/>
    </row>
    <row r="1522" spans="13:64" s="3" customFormat="1" x14ac:dyDescent="0.2">
      <c r="M1522" s="46"/>
      <c r="N1522" s="46"/>
      <c r="O1522" s="46"/>
      <c r="P1522" s="46"/>
      <c r="Q1522" s="46"/>
      <c r="R1522" s="46"/>
      <c r="S1522" s="46"/>
      <c r="T1522" s="47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/>
      <c r="BB1522" s="46"/>
      <c r="BC1522" s="46"/>
      <c r="BD1522" s="46"/>
      <c r="BE1522" s="46"/>
      <c r="BF1522" s="46"/>
      <c r="BG1522" s="46"/>
      <c r="BH1522" s="46"/>
      <c r="BI1522" s="46"/>
      <c r="BJ1522" s="46"/>
      <c r="BK1522" s="46"/>
      <c r="BL1522" s="46"/>
    </row>
    <row r="1523" spans="13:64" s="3" customFormat="1" x14ac:dyDescent="0.2">
      <c r="M1523" s="46"/>
      <c r="N1523" s="46"/>
      <c r="O1523" s="46"/>
      <c r="P1523" s="46"/>
      <c r="Q1523" s="46"/>
      <c r="R1523" s="46"/>
      <c r="S1523" s="46"/>
      <c r="T1523" s="47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46"/>
      <c r="AV1523" s="46"/>
      <c r="AW1523" s="46"/>
      <c r="AX1523" s="46"/>
      <c r="AY1523" s="46"/>
      <c r="AZ1523" s="46"/>
      <c r="BA1523" s="46"/>
      <c r="BB1523" s="46"/>
      <c r="BC1523" s="46"/>
      <c r="BD1523" s="46"/>
      <c r="BE1523" s="46"/>
      <c r="BF1523" s="46"/>
      <c r="BG1523" s="46"/>
      <c r="BH1523" s="46"/>
      <c r="BI1523" s="46"/>
      <c r="BJ1523" s="46"/>
      <c r="BK1523" s="46"/>
      <c r="BL1523" s="46"/>
    </row>
    <row r="1524" spans="13:64" s="3" customFormat="1" x14ac:dyDescent="0.2">
      <c r="M1524" s="46"/>
      <c r="N1524" s="46"/>
      <c r="O1524" s="46"/>
      <c r="P1524" s="46"/>
      <c r="Q1524" s="46"/>
      <c r="R1524" s="46"/>
      <c r="S1524" s="46"/>
      <c r="T1524" s="47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  <c r="AT1524" s="46"/>
      <c r="AU1524" s="46"/>
      <c r="AV1524" s="46"/>
      <c r="AW1524" s="46"/>
      <c r="AX1524" s="46"/>
      <c r="AY1524" s="46"/>
      <c r="AZ1524" s="46"/>
      <c r="BA1524" s="46"/>
      <c r="BB1524" s="46"/>
      <c r="BC1524" s="46"/>
      <c r="BD1524" s="46"/>
      <c r="BE1524" s="46"/>
      <c r="BF1524" s="46"/>
      <c r="BG1524" s="46"/>
      <c r="BH1524" s="46"/>
      <c r="BI1524" s="46"/>
      <c r="BJ1524" s="46"/>
      <c r="BK1524" s="46"/>
      <c r="BL1524" s="46"/>
    </row>
    <row r="1525" spans="13:64" s="3" customFormat="1" x14ac:dyDescent="0.2">
      <c r="M1525" s="46"/>
      <c r="N1525" s="46"/>
      <c r="O1525" s="46"/>
      <c r="P1525" s="46"/>
      <c r="Q1525" s="46"/>
      <c r="R1525" s="46"/>
      <c r="S1525" s="46"/>
      <c r="T1525" s="47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AW1525" s="46"/>
      <c r="AX1525" s="46"/>
      <c r="AY1525" s="46"/>
      <c r="AZ1525" s="46"/>
      <c r="BA1525" s="46"/>
      <c r="BB1525" s="46"/>
      <c r="BC1525" s="46"/>
      <c r="BD1525" s="46"/>
      <c r="BE1525" s="46"/>
      <c r="BF1525" s="46"/>
      <c r="BG1525" s="46"/>
      <c r="BH1525" s="46"/>
      <c r="BI1525" s="46"/>
      <c r="BJ1525" s="46"/>
      <c r="BK1525" s="46"/>
      <c r="BL1525" s="46"/>
    </row>
    <row r="1526" spans="13:64" s="3" customFormat="1" x14ac:dyDescent="0.2">
      <c r="M1526" s="46"/>
      <c r="N1526" s="46"/>
      <c r="O1526" s="46"/>
      <c r="P1526" s="46"/>
      <c r="Q1526" s="46"/>
      <c r="R1526" s="46"/>
      <c r="S1526" s="46"/>
      <c r="T1526" s="47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  <c r="AT1526" s="46"/>
      <c r="AU1526" s="46"/>
      <c r="AV1526" s="46"/>
      <c r="AW1526" s="46"/>
      <c r="AX1526" s="46"/>
      <c r="AY1526" s="46"/>
      <c r="AZ1526" s="46"/>
      <c r="BA1526" s="46"/>
      <c r="BB1526" s="46"/>
      <c r="BC1526" s="46"/>
      <c r="BD1526" s="46"/>
      <c r="BE1526" s="46"/>
      <c r="BF1526" s="46"/>
      <c r="BG1526" s="46"/>
      <c r="BH1526" s="46"/>
      <c r="BI1526" s="46"/>
      <c r="BJ1526" s="46"/>
      <c r="BK1526" s="46"/>
      <c r="BL1526" s="46"/>
    </row>
    <row r="1527" spans="13:64" s="3" customFormat="1" x14ac:dyDescent="0.2">
      <c r="M1527" s="46"/>
      <c r="N1527" s="46"/>
      <c r="O1527" s="46"/>
      <c r="P1527" s="46"/>
      <c r="Q1527" s="46"/>
      <c r="R1527" s="46"/>
      <c r="S1527" s="46"/>
      <c r="T1527" s="47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46"/>
      <c r="BG1527" s="46"/>
      <c r="BH1527" s="46"/>
      <c r="BI1527" s="46"/>
      <c r="BJ1527" s="46"/>
      <c r="BK1527" s="46"/>
      <c r="BL1527" s="46"/>
    </row>
    <row r="1528" spans="13:64" s="3" customFormat="1" x14ac:dyDescent="0.2">
      <c r="M1528" s="46"/>
      <c r="N1528" s="46"/>
      <c r="O1528" s="46"/>
      <c r="P1528" s="46"/>
      <c r="Q1528" s="46"/>
      <c r="R1528" s="46"/>
      <c r="S1528" s="46"/>
      <c r="T1528" s="47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  <c r="AT1528" s="46"/>
      <c r="AU1528" s="46"/>
      <c r="AV1528" s="46"/>
      <c r="AW1528" s="46"/>
      <c r="AX1528" s="46"/>
      <c r="AY1528" s="46"/>
      <c r="AZ1528" s="46"/>
      <c r="BA1528" s="46"/>
      <c r="BB1528" s="46"/>
      <c r="BC1528" s="46"/>
      <c r="BD1528" s="46"/>
      <c r="BE1528" s="46"/>
      <c r="BF1528" s="46"/>
      <c r="BG1528" s="46"/>
      <c r="BH1528" s="46"/>
      <c r="BI1528" s="46"/>
      <c r="BJ1528" s="46"/>
      <c r="BK1528" s="46"/>
      <c r="BL1528" s="46"/>
    </row>
    <row r="1529" spans="13:64" s="3" customFormat="1" x14ac:dyDescent="0.2">
      <c r="M1529" s="46"/>
      <c r="N1529" s="46"/>
      <c r="O1529" s="46"/>
      <c r="P1529" s="46"/>
      <c r="Q1529" s="46"/>
      <c r="R1529" s="46"/>
      <c r="S1529" s="46"/>
      <c r="T1529" s="47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46"/>
      <c r="AV1529" s="46"/>
      <c r="AW1529" s="46"/>
      <c r="AX1529" s="46"/>
      <c r="AY1529" s="46"/>
      <c r="AZ1529" s="46"/>
      <c r="BA1529" s="46"/>
      <c r="BB1529" s="46"/>
      <c r="BC1529" s="46"/>
      <c r="BD1529" s="46"/>
      <c r="BE1529" s="46"/>
      <c r="BF1529" s="46"/>
      <c r="BG1529" s="46"/>
      <c r="BH1529" s="46"/>
      <c r="BI1529" s="46"/>
      <c r="BJ1529" s="46"/>
      <c r="BK1529" s="46"/>
      <c r="BL1529" s="46"/>
    </row>
    <row r="1530" spans="13:64" s="3" customFormat="1" x14ac:dyDescent="0.2">
      <c r="M1530" s="46"/>
      <c r="N1530" s="46"/>
      <c r="O1530" s="46"/>
      <c r="P1530" s="46"/>
      <c r="Q1530" s="46"/>
      <c r="R1530" s="46"/>
      <c r="S1530" s="46"/>
      <c r="T1530" s="47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  <c r="AL1530" s="46"/>
      <c r="AM1530" s="46"/>
      <c r="AN1530" s="46"/>
      <c r="AO1530" s="46"/>
      <c r="AP1530" s="46"/>
      <c r="AQ1530" s="46"/>
      <c r="AR1530" s="46"/>
      <c r="AS1530" s="46"/>
      <c r="AT1530" s="46"/>
      <c r="AU1530" s="46"/>
      <c r="AV1530" s="46"/>
      <c r="AW1530" s="46"/>
      <c r="AX1530" s="46"/>
      <c r="AY1530" s="46"/>
      <c r="AZ1530" s="46"/>
      <c r="BA1530" s="46"/>
      <c r="BB1530" s="46"/>
      <c r="BC1530" s="46"/>
      <c r="BD1530" s="46"/>
      <c r="BE1530" s="46"/>
      <c r="BF1530" s="46"/>
      <c r="BG1530" s="46"/>
      <c r="BH1530" s="46"/>
      <c r="BI1530" s="46"/>
      <c r="BJ1530" s="46"/>
      <c r="BK1530" s="46"/>
      <c r="BL1530" s="46"/>
    </row>
    <row r="1531" spans="13:64" s="3" customFormat="1" x14ac:dyDescent="0.2">
      <c r="M1531" s="46"/>
      <c r="N1531" s="46"/>
      <c r="O1531" s="46"/>
      <c r="P1531" s="46"/>
      <c r="Q1531" s="46"/>
      <c r="R1531" s="46"/>
      <c r="S1531" s="46"/>
      <c r="T1531" s="47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/>
      <c r="AW1531" s="46"/>
      <c r="AX1531" s="46"/>
      <c r="AY1531" s="46"/>
      <c r="AZ1531" s="46"/>
      <c r="BA1531" s="46"/>
      <c r="BB1531" s="46"/>
      <c r="BC1531" s="46"/>
      <c r="BD1531" s="46"/>
      <c r="BE1531" s="46"/>
      <c r="BF1531" s="46"/>
      <c r="BG1531" s="46"/>
      <c r="BH1531" s="46"/>
      <c r="BI1531" s="46"/>
      <c r="BJ1531" s="46"/>
      <c r="BK1531" s="46"/>
      <c r="BL1531" s="46"/>
    </row>
    <row r="1532" spans="13:64" s="3" customFormat="1" x14ac:dyDescent="0.2">
      <c r="M1532" s="46"/>
      <c r="N1532" s="46"/>
      <c r="O1532" s="46"/>
      <c r="P1532" s="46"/>
      <c r="Q1532" s="46"/>
      <c r="R1532" s="46"/>
      <c r="S1532" s="46"/>
      <c r="T1532" s="47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AW1532" s="46"/>
      <c r="AX1532" s="46"/>
      <c r="AY1532" s="46"/>
      <c r="AZ1532" s="46"/>
      <c r="BA1532" s="46"/>
      <c r="BB1532" s="46"/>
      <c r="BC1532" s="46"/>
      <c r="BD1532" s="46"/>
      <c r="BE1532" s="46"/>
      <c r="BF1532" s="46"/>
      <c r="BG1532" s="46"/>
      <c r="BH1532" s="46"/>
      <c r="BI1532" s="46"/>
      <c r="BJ1532" s="46"/>
      <c r="BK1532" s="46"/>
      <c r="BL1532" s="46"/>
    </row>
    <row r="1533" spans="13:64" s="3" customFormat="1" x14ac:dyDescent="0.2">
      <c r="M1533" s="46"/>
      <c r="N1533" s="46"/>
      <c r="O1533" s="46"/>
      <c r="P1533" s="46"/>
      <c r="Q1533" s="46"/>
      <c r="R1533" s="46"/>
      <c r="S1533" s="46"/>
      <c r="T1533" s="47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  <c r="AT1533" s="46"/>
      <c r="AU1533" s="46"/>
      <c r="AV1533" s="46"/>
      <c r="AW1533" s="46"/>
      <c r="AX1533" s="46"/>
      <c r="AY1533" s="46"/>
      <c r="AZ1533" s="46"/>
      <c r="BA1533" s="46"/>
      <c r="BB1533" s="46"/>
      <c r="BC1533" s="46"/>
      <c r="BD1533" s="46"/>
      <c r="BE1533" s="46"/>
      <c r="BF1533" s="46"/>
      <c r="BG1533" s="46"/>
      <c r="BH1533" s="46"/>
      <c r="BI1533" s="46"/>
      <c r="BJ1533" s="46"/>
      <c r="BK1533" s="46"/>
      <c r="BL1533" s="46"/>
    </row>
    <row r="1534" spans="13:64" s="3" customFormat="1" x14ac:dyDescent="0.2">
      <c r="M1534" s="46"/>
      <c r="N1534" s="46"/>
      <c r="O1534" s="46"/>
      <c r="P1534" s="46"/>
      <c r="Q1534" s="46"/>
      <c r="R1534" s="46"/>
      <c r="S1534" s="46"/>
      <c r="T1534" s="47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  <c r="AT1534" s="46"/>
      <c r="AU1534" s="46"/>
      <c r="AV1534" s="46"/>
      <c r="AW1534" s="46"/>
      <c r="AX1534" s="46"/>
      <c r="AY1534" s="46"/>
      <c r="AZ1534" s="46"/>
      <c r="BA1534" s="46"/>
      <c r="BB1534" s="46"/>
      <c r="BC1534" s="46"/>
      <c r="BD1534" s="46"/>
      <c r="BE1534" s="46"/>
      <c r="BF1534" s="46"/>
      <c r="BG1534" s="46"/>
      <c r="BH1534" s="46"/>
      <c r="BI1534" s="46"/>
      <c r="BJ1534" s="46"/>
      <c r="BK1534" s="46"/>
      <c r="BL1534" s="46"/>
    </row>
    <row r="1535" spans="13:64" s="3" customFormat="1" x14ac:dyDescent="0.2">
      <c r="M1535" s="46"/>
      <c r="N1535" s="46"/>
      <c r="O1535" s="46"/>
      <c r="P1535" s="46"/>
      <c r="Q1535" s="46"/>
      <c r="R1535" s="46"/>
      <c r="S1535" s="46"/>
      <c r="T1535" s="47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  <c r="AW1535" s="46"/>
      <c r="AX1535" s="46"/>
      <c r="AY1535" s="46"/>
      <c r="AZ1535" s="46"/>
      <c r="BA1535" s="46"/>
      <c r="BB1535" s="46"/>
      <c r="BC1535" s="46"/>
      <c r="BD1535" s="46"/>
      <c r="BE1535" s="46"/>
      <c r="BF1535" s="46"/>
      <c r="BG1535" s="46"/>
      <c r="BH1535" s="46"/>
      <c r="BI1535" s="46"/>
      <c r="BJ1535" s="46"/>
      <c r="BK1535" s="46"/>
      <c r="BL1535" s="46"/>
    </row>
    <row r="1536" spans="13:64" s="3" customFormat="1" x14ac:dyDescent="0.2">
      <c r="M1536" s="46"/>
      <c r="N1536" s="46"/>
      <c r="O1536" s="46"/>
      <c r="P1536" s="46"/>
      <c r="Q1536" s="46"/>
      <c r="R1536" s="46"/>
      <c r="S1536" s="46"/>
      <c r="T1536" s="47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  <c r="AL1536" s="46"/>
      <c r="AM1536" s="46"/>
      <c r="AN1536" s="46"/>
      <c r="AO1536" s="46"/>
      <c r="AP1536" s="46"/>
      <c r="AQ1536" s="46"/>
      <c r="AR1536" s="46"/>
      <c r="AS1536" s="46"/>
      <c r="AT1536" s="46"/>
      <c r="AU1536" s="46"/>
      <c r="AV1536" s="46"/>
      <c r="AW1536" s="46"/>
      <c r="AX1536" s="46"/>
      <c r="AY1536" s="46"/>
      <c r="AZ1536" s="46"/>
      <c r="BA1536" s="46"/>
      <c r="BB1536" s="46"/>
      <c r="BC1536" s="46"/>
      <c r="BD1536" s="46"/>
      <c r="BE1536" s="46"/>
      <c r="BF1536" s="46"/>
      <c r="BG1536" s="46"/>
      <c r="BH1536" s="46"/>
      <c r="BI1536" s="46"/>
      <c r="BJ1536" s="46"/>
      <c r="BK1536" s="46"/>
      <c r="BL1536" s="46"/>
    </row>
    <row r="1537" spans="4:64" s="3" customFormat="1" x14ac:dyDescent="0.2">
      <c r="M1537" s="46"/>
      <c r="N1537" s="46"/>
      <c r="O1537" s="46"/>
      <c r="P1537" s="46"/>
      <c r="Q1537" s="46"/>
      <c r="R1537" s="46"/>
      <c r="S1537" s="46"/>
      <c r="T1537" s="47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  <c r="AL1537" s="46"/>
      <c r="AM1537" s="46"/>
      <c r="AN1537" s="46"/>
      <c r="AO1537" s="46"/>
      <c r="AP1537" s="46"/>
      <c r="AQ1537" s="46"/>
      <c r="AR1537" s="46"/>
      <c r="AS1537" s="46"/>
      <c r="AT1537" s="46"/>
      <c r="AU1537" s="46"/>
      <c r="AV1537" s="46"/>
      <c r="AW1537" s="46"/>
      <c r="AX1537" s="46"/>
      <c r="AY1537" s="46"/>
      <c r="AZ1537" s="46"/>
      <c r="BA1537" s="46"/>
      <c r="BB1537" s="46"/>
      <c r="BC1537" s="46"/>
      <c r="BD1537" s="46"/>
      <c r="BE1537" s="46"/>
      <c r="BF1537" s="46"/>
      <c r="BG1537" s="46"/>
      <c r="BH1537" s="46"/>
      <c r="BI1537" s="46"/>
      <c r="BJ1537" s="46"/>
      <c r="BK1537" s="46"/>
      <c r="BL1537" s="46"/>
    </row>
    <row r="1538" spans="4:64" s="3" customFormat="1" x14ac:dyDescent="0.2">
      <c r="M1538" s="46"/>
      <c r="N1538" s="46"/>
      <c r="O1538" s="46"/>
      <c r="P1538" s="46"/>
      <c r="Q1538" s="46"/>
      <c r="R1538" s="46"/>
      <c r="S1538" s="46"/>
      <c r="T1538" s="47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46"/>
      <c r="BG1538" s="46"/>
      <c r="BH1538" s="46"/>
      <c r="BI1538" s="46"/>
      <c r="BJ1538" s="46"/>
      <c r="BK1538" s="46"/>
      <c r="BL1538" s="46"/>
    </row>
    <row r="1539" spans="4:64" s="3" customFormat="1" x14ac:dyDescent="0.2">
      <c r="M1539" s="46"/>
      <c r="N1539" s="46"/>
      <c r="O1539" s="46"/>
      <c r="P1539" s="46"/>
      <c r="Q1539" s="46"/>
      <c r="R1539" s="46"/>
      <c r="S1539" s="46"/>
      <c r="T1539" s="47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  <c r="AT1539" s="46"/>
      <c r="AU1539" s="46"/>
      <c r="AV1539" s="46"/>
      <c r="AW1539" s="46"/>
      <c r="AX1539" s="46"/>
      <c r="AY1539" s="46"/>
      <c r="AZ1539" s="46"/>
      <c r="BA1539" s="46"/>
      <c r="BB1539" s="46"/>
      <c r="BC1539" s="46"/>
      <c r="BD1539" s="46"/>
      <c r="BE1539" s="46"/>
      <c r="BF1539" s="46"/>
      <c r="BG1539" s="46"/>
      <c r="BH1539" s="46"/>
      <c r="BI1539" s="46"/>
      <c r="BJ1539" s="46"/>
      <c r="BK1539" s="46"/>
      <c r="BL1539" s="46"/>
    </row>
    <row r="1540" spans="4:64" s="3" customFormat="1" x14ac:dyDescent="0.2">
      <c r="M1540" s="46"/>
      <c r="N1540" s="46"/>
      <c r="O1540" s="46"/>
      <c r="P1540" s="46"/>
      <c r="Q1540" s="46"/>
      <c r="R1540" s="46"/>
      <c r="S1540" s="46"/>
      <c r="T1540" s="47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  <c r="AL1540" s="46"/>
      <c r="AM1540" s="46"/>
      <c r="AN1540" s="46"/>
      <c r="AO1540" s="46"/>
      <c r="AP1540" s="46"/>
      <c r="AQ1540" s="46"/>
      <c r="AR1540" s="46"/>
      <c r="AS1540" s="46"/>
      <c r="AT1540" s="46"/>
      <c r="AU1540" s="46"/>
      <c r="AV1540" s="46"/>
      <c r="AW1540" s="46"/>
      <c r="AX1540" s="46"/>
      <c r="AY1540" s="46"/>
      <c r="AZ1540" s="46"/>
      <c r="BA1540" s="46"/>
      <c r="BB1540" s="46"/>
      <c r="BC1540" s="46"/>
      <c r="BD1540" s="46"/>
      <c r="BE1540" s="46"/>
      <c r="BF1540" s="46"/>
      <c r="BG1540" s="46"/>
      <c r="BH1540" s="46"/>
      <c r="BI1540" s="46"/>
      <c r="BJ1540" s="46"/>
      <c r="BK1540" s="46"/>
      <c r="BL1540" s="46"/>
    </row>
    <row r="1541" spans="4:64" s="3" customFormat="1" x14ac:dyDescent="0.2">
      <c r="M1541" s="46"/>
      <c r="N1541" s="46"/>
      <c r="O1541" s="46"/>
      <c r="P1541" s="46"/>
      <c r="Q1541" s="46"/>
      <c r="R1541" s="46"/>
      <c r="S1541" s="46"/>
      <c r="T1541" s="47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  <c r="AT1541" s="46"/>
      <c r="AU1541" s="46"/>
      <c r="AV1541" s="46"/>
      <c r="AW1541" s="46"/>
      <c r="AX1541" s="46"/>
      <c r="AY1541" s="46"/>
      <c r="AZ1541" s="46"/>
      <c r="BA1541" s="46"/>
      <c r="BB1541" s="46"/>
      <c r="BC1541" s="46"/>
      <c r="BD1541" s="46"/>
      <c r="BE1541" s="46"/>
      <c r="BF1541" s="46"/>
      <c r="BG1541" s="46"/>
      <c r="BH1541" s="46"/>
      <c r="BI1541" s="46"/>
      <c r="BJ1541" s="46"/>
      <c r="BK1541" s="46"/>
      <c r="BL1541" s="46"/>
    </row>
    <row r="1542" spans="4:64" s="3" customFormat="1" x14ac:dyDescent="0.2">
      <c r="M1542" s="46"/>
      <c r="N1542" s="46"/>
      <c r="O1542" s="46"/>
      <c r="P1542" s="46"/>
      <c r="Q1542" s="46"/>
      <c r="R1542" s="46"/>
      <c r="S1542" s="46"/>
      <c r="T1542" s="47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  <c r="AT1542" s="46"/>
      <c r="AU1542" s="46"/>
      <c r="AV1542" s="46"/>
      <c r="AW1542" s="46"/>
      <c r="AX1542" s="46"/>
      <c r="AY1542" s="46"/>
      <c r="AZ1542" s="46"/>
      <c r="BA1542" s="46"/>
      <c r="BB1542" s="46"/>
      <c r="BC1542" s="46"/>
      <c r="BD1542" s="46"/>
      <c r="BE1542" s="46"/>
      <c r="BF1542" s="46"/>
      <c r="BG1542" s="46"/>
      <c r="BH1542" s="46"/>
      <c r="BI1542" s="46"/>
      <c r="BJ1542" s="46"/>
      <c r="BK1542" s="46"/>
      <c r="BL1542" s="46"/>
    </row>
    <row r="1543" spans="4:64" s="3" customFormat="1" x14ac:dyDescent="0.2">
      <c r="M1543" s="46"/>
      <c r="N1543" s="46"/>
      <c r="O1543" s="46"/>
      <c r="P1543" s="46"/>
      <c r="Q1543" s="46"/>
      <c r="R1543" s="46"/>
      <c r="S1543" s="46"/>
      <c r="T1543" s="47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  <c r="AT1543" s="46"/>
      <c r="AU1543" s="46"/>
      <c r="AV1543" s="46"/>
      <c r="AW1543" s="46"/>
      <c r="AX1543" s="46"/>
      <c r="AY1543" s="46"/>
      <c r="AZ1543" s="46"/>
      <c r="BA1543" s="46"/>
      <c r="BB1543" s="46"/>
      <c r="BC1543" s="46"/>
      <c r="BD1543" s="46"/>
      <c r="BE1543" s="46"/>
      <c r="BF1543" s="46"/>
      <c r="BG1543" s="46"/>
      <c r="BH1543" s="46"/>
      <c r="BI1543" s="46"/>
      <c r="BJ1543" s="46"/>
      <c r="BK1543" s="46"/>
      <c r="BL1543" s="46"/>
    </row>
    <row r="1544" spans="4:64" x14ac:dyDescent="0.2">
      <c r="D1544" s="3"/>
    </row>
    <row r="1545" spans="4:64" x14ac:dyDescent="0.2">
      <c r="D1545" s="3"/>
    </row>
    <row r="1546" spans="4:64" x14ac:dyDescent="0.2">
      <c r="D1546" s="3"/>
    </row>
  </sheetData>
  <sortState ref="D6:BT62">
    <sortCondition descending="1" ref="E6:E62"/>
  </sortState>
  <mergeCells count="160">
    <mergeCell ref="Q1:R1"/>
    <mergeCell ref="Q2:R2"/>
    <mergeCell ref="Q3:R3"/>
    <mergeCell ref="Q4:R4"/>
    <mergeCell ref="M1:N1"/>
    <mergeCell ref="O4:P4"/>
    <mergeCell ref="K3:L3"/>
    <mergeCell ref="K1:L1"/>
    <mergeCell ref="W4:X4"/>
    <mergeCell ref="K2:L2"/>
    <mergeCell ref="O2:P2"/>
    <mergeCell ref="S2:T2"/>
    <mergeCell ref="W1:X1"/>
    <mergeCell ref="O1:P1"/>
    <mergeCell ref="O3:P3"/>
    <mergeCell ref="U4:V4"/>
    <mergeCell ref="S4:T4"/>
    <mergeCell ref="W3:X3"/>
    <mergeCell ref="S3:T3"/>
    <mergeCell ref="S1:T1"/>
    <mergeCell ref="E88:F88"/>
    <mergeCell ref="B64:C65"/>
    <mergeCell ref="D64:D65"/>
    <mergeCell ref="E64:F65"/>
    <mergeCell ref="E81:F81"/>
    <mergeCell ref="E87:F87"/>
    <mergeCell ref="E84:F84"/>
    <mergeCell ref="M3:N3"/>
    <mergeCell ref="M2:N2"/>
    <mergeCell ref="E86:F86"/>
    <mergeCell ref="E74:F74"/>
    <mergeCell ref="E85:F85"/>
    <mergeCell ref="E82:F82"/>
    <mergeCell ref="E75:F75"/>
    <mergeCell ref="E80:F80"/>
    <mergeCell ref="E72:F72"/>
    <mergeCell ref="E79:F79"/>
    <mergeCell ref="E78:F78"/>
    <mergeCell ref="E76:F76"/>
    <mergeCell ref="E83:F83"/>
    <mergeCell ref="E77:F77"/>
    <mergeCell ref="E73:F73"/>
    <mergeCell ref="E71:F71"/>
    <mergeCell ref="B67:C67"/>
    <mergeCell ref="I1:J1"/>
    <mergeCell ref="I2:J2"/>
    <mergeCell ref="I3:J3"/>
    <mergeCell ref="E70:F70"/>
    <mergeCell ref="E67:F67"/>
    <mergeCell ref="E69:F69"/>
    <mergeCell ref="M4:N4"/>
    <mergeCell ref="K4:L4"/>
    <mergeCell ref="B66:C66"/>
    <mergeCell ref="B68:C68"/>
    <mergeCell ref="G64:G65"/>
    <mergeCell ref="F4:G4"/>
    <mergeCell ref="E68:F68"/>
    <mergeCell ref="E3:F3"/>
    <mergeCell ref="I4:J4"/>
    <mergeCell ref="E66:F66"/>
    <mergeCell ref="I64:I65"/>
    <mergeCell ref="A63:D63"/>
    <mergeCell ref="Y4:Z4"/>
    <mergeCell ref="U1:V1"/>
    <mergeCell ref="Y1:Z1"/>
    <mergeCell ref="AI1:AJ1"/>
    <mergeCell ref="AA2:AB2"/>
    <mergeCell ref="W2:X2"/>
    <mergeCell ref="AY2:AZ2"/>
    <mergeCell ref="AC4:AD4"/>
    <mergeCell ref="AG1:AH1"/>
    <mergeCell ref="AE1:AF1"/>
    <mergeCell ref="AY1:AZ1"/>
    <mergeCell ref="AQ1:AR1"/>
    <mergeCell ref="U2:V2"/>
    <mergeCell ref="AA1:AB1"/>
    <mergeCell ref="AY3:AZ3"/>
    <mergeCell ref="AY4:AZ4"/>
    <mergeCell ref="Y3:Z3"/>
    <mergeCell ref="AQ4:AR4"/>
    <mergeCell ref="AU4:AV4"/>
    <mergeCell ref="AM1:AN1"/>
    <mergeCell ref="Y2:Z2"/>
    <mergeCell ref="AC1:AD1"/>
    <mergeCell ref="AK4:AL4"/>
    <mergeCell ref="AM4:AN4"/>
    <mergeCell ref="BS3:BT3"/>
    <mergeCell ref="BS4:BT4"/>
    <mergeCell ref="AE4:AF4"/>
    <mergeCell ref="AG4:AH4"/>
    <mergeCell ref="AG2:AH2"/>
    <mergeCell ref="AM3:AN3"/>
    <mergeCell ref="AI4:AJ4"/>
    <mergeCell ref="AA3:AB3"/>
    <mergeCell ref="AC3:AD3"/>
    <mergeCell ref="AU3:AV3"/>
    <mergeCell ref="AK2:AL2"/>
    <mergeCell ref="AM2:AN2"/>
    <mergeCell ref="AI2:AJ2"/>
    <mergeCell ref="AK3:AL3"/>
    <mergeCell ref="AW2:AX2"/>
    <mergeCell ref="AA4:AB4"/>
    <mergeCell ref="BA4:BB4"/>
    <mergeCell ref="BM4:BN4"/>
    <mergeCell ref="BG4:BH4"/>
    <mergeCell ref="BI3:BJ3"/>
    <mergeCell ref="BI4:BJ4"/>
    <mergeCell ref="AC2:AD2"/>
    <mergeCell ref="BM3:BN3"/>
    <mergeCell ref="AS3:AT3"/>
    <mergeCell ref="BO1:BP1"/>
    <mergeCell ref="BQ1:BR1"/>
    <mergeCell ref="BO2:BP2"/>
    <mergeCell ref="BQ2:BR2"/>
    <mergeCell ref="BQ3:BR3"/>
    <mergeCell ref="BQ4:BR4"/>
    <mergeCell ref="BO3:BP3"/>
    <mergeCell ref="BO4:BP4"/>
    <mergeCell ref="BK4:BL4"/>
    <mergeCell ref="BM1:BN1"/>
    <mergeCell ref="BM2:BN2"/>
    <mergeCell ref="AU1:AV1"/>
    <mergeCell ref="BA3:BB3"/>
    <mergeCell ref="AW1:AX1"/>
    <mergeCell ref="BA1:BB1"/>
    <mergeCell ref="BC2:BD2"/>
    <mergeCell ref="AQ2:AR2"/>
    <mergeCell ref="BA2:BB2"/>
    <mergeCell ref="BK1:BL1"/>
    <mergeCell ref="BK2:BL2"/>
    <mergeCell ref="BK3:BL3"/>
    <mergeCell ref="BI1:BJ1"/>
    <mergeCell ref="BI2:BJ2"/>
    <mergeCell ref="BG1:BH1"/>
    <mergeCell ref="BG2:BH2"/>
    <mergeCell ref="BG3:BH3"/>
    <mergeCell ref="AE2:AF2"/>
    <mergeCell ref="AE3:AF3"/>
    <mergeCell ref="AI3:AJ3"/>
    <mergeCell ref="AG3:AH3"/>
    <mergeCell ref="AK1:AL1"/>
    <mergeCell ref="U3:V3"/>
    <mergeCell ref="AO1:AP1"/>
    <mergeCell ref="BE4:BF4"/>
    <mergeCell ref="AO4:AP4"/>
    <mergeCell ref="BE1:BF1"/>
    <mergeCell ref="BE3:BF3"/>
    <mergeCell ref="BC1:BD1"/>
    <mergeCell ref="BC3:BD3"/>
    <mergeCell ref="AS4:AT4"/>
    <mergeCell ref="AS2:AT2"/>
    <mergeCell ref="AO2:AP2"/>
    <mergeCell ref="AO3:AP3"/>
    <mergeCell ref="AW3:AX3"/>
    <mergeCell ref="AW4:AX4"/>
    <mergeCell ref="BC4:BD4"/>
    <mergeCell ref="AS1:AT1"/>
    <mergeCell ref="BE2:BF2"/>
    <mergeCell ref="AU2:AV2"/>
    <mergeCell ref="AQ3:AR3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30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E13" sqref="E13"/>
    </sheetView>
  </sheetViews>
  <sheetFormatPr baseColWidth="10" defaultRowHeight="15" x14ac:dyDescent="0.2"/>
  <cols>
    <col min="1" max="1" width="69" style="100" bestFit="1" customWidth="1"/>
    <col min="2" max="2" width="12" style="101"/>
    <col min="3" max="16384" width="12" style="102"/>
  </cols>
  <sheetData>
    <row r="1" spans="1:2" s="112" customFormat="1" x14ac:dyDescent="0.2">
      <c r="A1" s="110" t="s">
        <v>120</v>
      </c>
      <c r="B1" s="111"/>
    </row>
    <row r="3" spans="1:2" ht="15.75" x14ac:dyDescent="0.2">
      <c r="A3" s="103" t="s">
        <v>0</v>
      </c>
      <c r="B3" s="101">
        <f>SUMIF('challenge 2017'!$5:$5,A3,'challenge 2017'!$63:$63)</f>
        <v>1445</v>
      </c>
    </row>
    <row r="4" spans="1:2" ht="15.75" x14ac:dyDescent="0.25">
      <c r="A4" s="104" t="s">
        <v>1</v>
      </c>
      <c r="B4" s="101">
        <f>SUMIF('challenge 2017'!$5:$5,A4,'challenge 2017'!$63:$63)</f>
        <v>634</v>
      </c>
    </row>
    <row r="5" spans="1:2" ht="15.75" x14ac:dyDescent="0.25">
      <c r="A5" s="105" t="s">
        <v>2</v>
      </c>
      <c r="B5" s="101">
        <f>SUMIF('challenge 2017'!$5:$5,A5,'challenge 2017'!$63:$63)</f>
        <v>811</v>
      </c>
    </row>
    <row r="6" spans="1:2" ht="15.75" x14ac:dyDescent="0.25">
      <c r="A6" s="106" t="s">
        <v>69</v>
      </c>
      <c r="B6" s="101">
        <f>SUMIF('challenge 2017'!$5:$5,A6,'challenge 2017'!$63:$63)</f>
        <v>97</v>
      </c>
    </row>
    <row r="7" spans="1:2" x14ac:dyDescent="0.2">
      <c r="A7" s="107" t="s">
        <v>6</v>
      </c>
      <c r="B7" s="101">
        <f>SUMIF('challenge 2017'!$5:$5,A7,'challenge 2017'!$63:$63)</f>
        <v>634</v>
      </c>
    </row>
    <row r="8" spans="1:2" x14ac:dyDescent="0.2">
      <c r="A8" s="108" t="s">
        <v>5</v>
      </c>
      <c r="B8" s="101">
        <f>SUMIF('challenge 2017'!$5:$5,A8,'challenge 2017'!$63:$63)</f>
        <v>714</v>
      </c>
    </row>
    <row r="11" spans="1:2" ht="15.75" x14ac:dyDescent="0.25">
      <c r="A11" s="100" t="s">
        <v>119</v>
      </c>
      <c r="B11" s="109" t="str">
        <f>IF(B8+B6=B5,"OK","FAUX")</f>
        <v>OK</v>
      </c>
    </row>
    <row r="12" spans="1:2" ht="15.75" x14ac:dyDescent="0.25">
      <c r="A12" s="100" t="s">
        <v>117</v>
      </c>
      <c r="B12" s="109" t="str">
        <f>IF(B7=B4,"OK","FAUX")</f>
        <v>OK</v>
      </c>
    </row>
    <row r="13" spans="1:2" ht="15.75" x14ac:dyDescent="0.25">
      <c r="A13" s="100" t="s">
        <v>118</v>
      </c>
      <c r="B13" s="109" t="str">
        <f>IF(B5+B4=B3,"OK","FAUX")</f>
        <v>OK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challenge 2017</vt:lpstr>
      <vt:lpstr>COHERENCE</vt:lpstr>
      <vt:lpstr>'challenge 2017'!Impression_des_titres</vt:lpstr>
    </vt:vector>
  </TitlesOfParts>
  <Company>Richemont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gallet</dc:creator>
  <cp:lastModifiedBy>Jérôme DUFOUR</cp:lastModifiedBy>
  <cp:lastPrinted>2017-05-24T13:10:22Z</cp:lastPrinted>
  <dcterms:created xsi:type="dcterms:W3CDTF">2005-05-23T07:44:29Z</dcterms:created>
  <dcterms:modified xsi:type="dcterms:W3CDTF">2017-10-20T16:40:52Z</dcterms:modified>
</cp:coreProperties>
</file>